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 defaultThemeVersion="124226"/>
  <bookViews>
    <workbookView xWindow="-120" yWindow="-120" windowWidth="20730" windowHeight="11160" tabRatio="693" activeTab="3"/>
  </bookViews>
  <sheets>
    <sheet name="Gmina Baranów" sheetId="12" r:id="rId1"/>
    <sheet name="ZSP Baranów" sheetId="2" r:id="rId2"/>
    <sheet name="SPZOZ" sheetId="15" r:id="rId3"/>
    <sheet name="GCK" sheetId="16" r:id="rId4"/>
  </sheets>
  <definedNames>
    <definedName name="_xlnm._FilterDatabase" localSheetId="0" hidden="1">'Gmina Baranów'!$A$9:$U$9</definedName>
    <definedName name="_xlnm._FilterDatabase" localSheetId="1" hidden="1">'ZSP Baranów'!$A$9:$V$10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2" i="16" l="1"/>
  <c r="O11" i="16"/>
  <c r="O10" i="16"/>
  <c r="O10" i="15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10" i="2" l="1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10" i="12"/>
</calcChain>
</file>

<file path=xl/sharedStrings.xml><?xml version="1.0" encoding="utf-8"?>
<sst xmlns="http://schemas.openxmlformats.org/spreadsheetml/2006/main" count="1222" uniqueCount="258">
  <si>
    <t>Ulica</t>
  </si>
  <si>
    <t>Nr</t>
  </si>
  <si>
    <t>Miejscowość</t>
  </si>
  <si>
    <t>Kod pocztowy</t>
  </si>
  <si>
    <t>Poczta</t>
  </si>
  <si>
    <t>Numer licznika</t>
  </si>
  <si>
    <t xml:space="preserve">Taryfa </t>
  </si>
  <si>
    <t>Moc umowna</t>
  </si>
  <si>
    <t>-</t>
  </si>
  <si>
    <t>C11</t>
  </si>
  <si>
    <t>2. Obiekty i budynki</t>
  </si>
  <si>
    <t>Nabywca</t>
  </si>
  <si>
    <t>Odbiorca</t>
  </si>
  <si>
    <t>1. Oświetlenie uliczne</t>
  </si>
  <si>
    <t>G11</t>
  </si>
  <si>
    <t>Obecny Sprzedawca</t>
  </si>
  <si>
    <t>C12b</t>
  </si>
  <si>
    <t>Uwagi</t>
  </si>
  <si>
    <t>Lp.</t>
  </si>
  <si>
    <t>Nazwa punktu poboru energii elektrycznej</t>
  </si>
  <si>
    <t>OSD</t>
  </si>
  <si>
    <t>Termin rozpoczęcia dostawy</t>
  </si>
  <si>
    <t>WYKAZ PUNKTÓW POBORU ENERGII ELEKTRYCZNEJ:</t>
  </si>
  <si>
    <t>Numer ewidencyjny</t>
  </si>
  <si>
    <t>PGE Obrót S.A.</t>
  </si>
  <si>
    <t>01.01.2021 r.</t>
  </si>
  <si>
    <t>Łączne zużycie energii elektrycznej [kWh] w okresie obowiązywania umowy - I strefa</t>
  </si>
  <si>
    <t>Łączne zużycie energii elektrycznej [kWh] w okresie obowiązywania umowy - II strefa</t>
  </si>
  <si>
    <t>Oświetlenie drogowe ST-2</t>
  </si>
  <si>
    <t>Czołnowska</t>
  </si>
  <si>
    <t>Baranów</t>
  </si>
  <si>
    <t>24-105</t>
  </si>
  <si>
    <t>32353230</t>
  </si>
  <si>
    <t>PGE Dystrybucja S.A. Oddział Lublin</t>
  </si>
  <si>
    <t>Gmina Baranów</t>
  </si>
  <si>
    <t xml:space="preserve">Oświetlenie drogowe ST-3  </t>
  </si>
  <si>
    <t>Rynek</t>
  </si>
  <si>
    <t>32353227</t>
  </si>
  <si>
    <t>00083178</t>
  </si>
  <si>
    <t>C12w</t>
  </si>
  <si>
    <t>Oświetlenie drogowe</t>
  </si>
  <si>
    <t>Polna</t>
  </si>
  <si>
    <t>32353231</t>
  </si>
  <si>
    <t>Oświetlenie uliczne ST-1</t>
  </si>
  <si>
    <t>37748116</t>
  </si>
  <si>
    <t>00083075</t>
  </si>
  <si>
    <t>Oświetlenie uliczne ST-2</t>
  </si>
  <si>
    <t>37748129</t>
  </si>
  <si>
    <t>00083225</t>
  </si>
  <si>
    <t>Oświetlenie uliczne ST-3</t>
  </si>
  <si>
    <t>37748128</t>
  </si>
  <si>
    <t>94761129</t>
  </si>
  <si>
    <t>Oświetlenie uliczne ST-4</t>
  </si>
  <si>
    <t>37748122</t>
  </si>
  <si>
    <t>Oświetlenie uliczne ST-6</t>
  </si>
  <si>
    <t>Oświetlenie uliczne ST-7</t>
  </si>
  <si>
    <t>Południowa</t>
  </si>
  <si>
    <t>37748117</t>
  </si>
  <si>
    <t>Zagrody</t>
  </si>
  <si>
    <t>32353232</t>
  </si>
  <si>
    <t>32353233</t>
  </si>
  <si>
    <t>Stawowa</t>
  </si>
  <si>
    <t>32353234</t>
  </si>
  <si>
    <t>Szkolna</t>
  </si>
  <si>
    <t>32353235</t>
  </si>
  <si>
    <t>Tartaczna</t>
  </si>
  <si>
    <t>32353236</t>
  </si>
  <si>
    <t>Czołna</t>
  </si>
  <si>
    <t>37748126</t>
  </si>
  <si>
    <t>00083081</t>
  </si>
  <si>
    <t>Oświetlenie  uliczne ST-4</t>
  </si>
  <si>
    <t>37748108</t>
  </si>
  <si>
    <t>00083076</t>
  </si>
  <si>
    <t>Oświetlenie  uliczne ST-5</t>
  </si>
  <si>
    <t>37748136</t>
  </si>
  <si>
    <t>00083080</t>
  </si>
  <si>
    <t>Oświetlenie drogowe ST-1 WIATRAK</t>
  </si>
  <si>
    <t>37748094</t>
  </si>
  <si>
    <t>Oświetlenie drogowe ST-3</t>
  </si>
  <si>
    <t>37748093</t>
  </si>
  <si>
    <t>Oświetlenie uliczne</t>
  </si>
  <si>
    <t>Wola Czołnowska</t>
  </si>
  <si>
    <t>37748131</t>
  </si>
  <si>
    <t>Dębczyna</t>
  </si>
  <si>
    <t>37748110</t>
  </si>
  <si>
    <t>Zagóźdź</t>
  </si>
  <si>
    <t>37748125</t>
  </si>
  <si>
    <t>37748132</t>
  </si>
  <si>
    <t>Składów</t>
  </si>
  <si>
    <t>37748107</t>
  </si>
  <si>
    <t>Gródek</t>
  </si>
  <si>
    <t>37748147</t>
  </si>
  <si>
    <t>37748141</t>
  </si>
  <si>
    <t>Łukawica</t>
  </si>
  <si>
    <t>37748123</t>
  </si>
  <si>
    <t>01357017</t>
  </si>
  <si>
    <t>Łukawka</t>
  </si>
  <si>
    <t>37748133</t>
  </si>
  <si>
    <t>Pogonów</t>
  </si>
  <si>
    <t>37748114</t>
  </si>
  <si>
    <t>Motoga</t>
  </si>
  <si>
    <t>37748115</t>
  </si>
  <si>
    <t>Kozioł</t>
  </si>
  <si>
    <t>37748124</t>
  </si>
  <si>
    <t>37748138</t>
  </si>
  <si>
    <t>Huta</t>
  </si>
  <si>
    <t>37748118</t>
  </si>
  <si>
    <t>Karczunek</t>
  </si>
  <si>
    <t>65494039</t>
  </si>
  <si>
    <t>Niwa</t>
  </si>
  <si>
    <t>37748119</t>
  </si>
  <si>
    <t>00083544</t>
  </si>
  <si>
    <t>Śniadówka</t>
  </si>
  <si>
    <t>37748120</t>
  </si>
  <si>
    <t>37748121</t>
  </si>
  <si>
    <t>Puławska</t>
  </si>
  <si>
    <t>32353237</t>
  </si>
  <si>
    <t>96387290</t>
  </si>
  <si>
    <t>Urząd Gminy Baranów</t>
  </si>
  <si>
    <t>35326026</t>
  </si>
  <si>
    <t>C12a</t>
  </si>
  <si>
    <t>Baza Spółdzielni Usług Rolniczych</t>
  </si>
  <si>
    <t>Michowska</t>
  </si>
  <si>
    <t>35326041</t>
  </si>
  <si>
    <t>8A</t>
  </si>
  <si>
    <t>35318180</t>
  </si>
  <si>
    <t>Oczyszczalnia ścieków – Baranów</t>
  </si>
  <si>
    <t>32003353</t>
  </si>
  <si>
    <t>04146813</t>
  </si>
  <si>
    <t>Scena Widowiskowa</t>
  </si>
  <si>
    <t>34025009</t>
  </si>
  <si>
    <t>Przepompownia Ścieków</t>
  </si>
  <si>
    <t>Błotna</t>
  </si>
  <si>
    <t>35324249</t>
  </si>
  <si>
    <t>Przepompownia Ścieków "Kulik"</t>
  </si>
  <si>
    <t>35322211</t>
  </si>
  <si>
    <t>35322217</t>
  </si>
  <si>
    <t>Przepompownia Ścieków "Kukier"</t>
  </si>
  <si>
    <t>35322213</t>
  </si>
  <si>
    <t>00358680</t>
  </si>
  <si>
    <t>Przepompownia Ścieków "Surzyn"</t>
  </si>
  <si>
    <t>35322216</t>
  </si>
  <si>
    <t>Przepompownia Ścieków "Domańsk"</t>
  </si>
  <si>
    <t>35322210</t>
  </si>
  <si>
    <t>00358629</t>
  </si>
  <si>
    <t>Przepompownia Ścieków "Piasecki"</t>
  </si>
  <si>
    <t>34025008</t>
  </si>
  <si>
    <t>Przepompownia Ścieki "Baraki"</t>
  </si>
  <si>
    <t>35322212</t>
  </si>
  <si>
    <t>Przepompownia Ścieków "Banaś"</t>
  </si>
  <si>
    <t>35322215</t>
  </si>
  <si>
    <t>Przepompownia Ścieków "Szwagrzak"</t>
  </si>
  <si>
    <t>35322214</t>
  </si>
  <si>
    <t>Przepompownia Ścieków "Weterynaria"</t>
  </si>
  <si>
    <t>35318179</t>
  </si>
  <si>
    <t>Przepompownia Ścieków "Mizura"</t>
  </si>
  <si>
    <t>Spółdzielcza</t>
  </si>
  <si>
    <t>35320137</t>
  </si>
  <si>
    <t>00358620</t>
  </si>
  <si>
    <t>Przepompownia Ścieków "GS"</t>
  </si>
  <si>
    <t>35326055</t>
  </si>
  <si>
    <t>00358653</t>
  </si>
  <si>
    <t>Przepompownia Ścieków "Domański"</t>
  </si>
  <si>
    <t>35320135</t>
  </si>
  <si>
    <t>Przepompownia Ścieków "Koksa"</t>
  </si>
  <si>
    <t>35320136</t>
  </si>
  <si>
    <t>Hydrofornia Czołna</t>
  </si>
  <si>
    <t>32003350</t>
  </si>
  <si>
    <t>Stacja Wodociągowa Śniadówka</t>
  </si>
  <si>
    <t>32003351</t>
  </si>
  <si>
    <t>Hydrofornia Huta</t>
  </si>
  <si>
    <t>36468074</t>
  </si>
  <si>
    <t>Remiza OSP</t>
  </si>
  <si>
    <t>36450069</t>
  </si>
  <si>
    <t>Świetlica Wiejska</t>
  </si>
  <si>
    <t>36452124</t>
  </si>
  <si>
    <t>Świetlica</t>
  </si>
  <si>
    <t>37606030</t>
  </si>
  <si>
    <t>95665281</t>
  </si>
  <si>
    <t>DZ. 31</t>
  </si>
  <si>
    <t>37608054</t>
  </si>
  <si>
    <t>Szkoła Podstawowa Gródek</t>
  </si>
  <si>
    <t>36470034</t>
  </si>
  <si>
    <t>Mieszkanie służbowe</t>
  </si>
  <si>
    <t>32 m 1</t>
  </si>
  <si>
    <t>36470055</t>
  </si>
  <si>
    <t>Lokal mieszkalny</t>
  </si>
  <si>
    <t>36470123</t>
  </si>
  <si>
    <t>36470124</t>
  </si>
  <si>
    <t>Lokal mieszkalny nr 2</t>
  </si>
  <si>
    <t>36470126</t>
  </si>
  <si>
    <t>DZ. 279</t>
  </si>
  <si>
    <t>36466102</t>
  </si>
  <si>
    <t>DZ. 140/1</t>
  </si>
  <si>
    <t>36462033</t>
  </si>
  <si>
    <t>36454096</t>
  </si>
  <si>
    <t>00377049</t>
  </si>
  <si>
    <t>Gminne Centrum Kultury w Baranowie</t>
  </si>
  <si>
    <t>W-3-1001 Zespół Szkolno-Przedszkolny</t>
  </si>
  <si>
    <t>83001001</t>
  </si>
  <si>
    <t>C23</t>
  </si>
  <si>
    <t>Zespół Szkolno-Przedszkolny w Baranowie</t>
  </si>
  <si>
    <t>Przedszkole</t>
  </si>
  <si>
    <t>35326047</t>
  </si>
  <si>
    <t>Samodzielny Publiczny Zakład Opieki Zdrowotnej</t>
  </si>
  <si>
    <t>Długa</t>
  </si>
  <si>
    <t>35326031</t>
  </si>
  <si>
    <t>Samodzielny Publiczny Zakład Opieki Zdrowotnej w Baranowie</t>
  </si>
  <si>
    <t>36456094</t>
  </si>
  <si>
    <t>35316092</t>
  </si>
  <si>
    <t>00337338</t>
  </si>
  <si>
    <t>DZ. 150/4</t>
  </si>
  <si>
    <t>36468065</t>
  </si>
  <si>
    <t>Łączne zużycie energii elektrycznej [kWh] w okresie obowiązywania umowy - III strefa</t>
  </si>
  <si>
    <t>układ 1-fazowy; poniżej 500 kWh energii elektrycznej</t>
  </si>
  <si>
    <t>układ 1-fazowy; od 500 kWh do 1200 kWh energii elektrycznej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</si>
  <si>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</si>
  <si>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</si>
  <si>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</si>
  <si>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</si>
  <si>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</si>
  <si>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</si>
  <si>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</si>
  <si>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</si>
  <si>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</si>
  <si>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</si>
  <si>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</si>
  <si>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</si>
  <si>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</si>
  <si>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</si>
  <si>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</si>
  <si>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</si>
  <si>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</si>
  <si>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</si>
  <si>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</si>
  <si>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</si>
  <si>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</si>
  <si>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</si>
  <si>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</si>
  <si>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</si>
  <si>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</si>
  <si>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</si>
  <si>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</si>
  <si>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</si>
  <si>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</si>
  <si>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</si>
  <si>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</si>
  <si>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</si>
  <si>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</si>
  <si>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</si>
  <si>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</si>
  <si>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</si>
  <si>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</si>
  <si>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Okres rozliczeniowy [m-c]</t>
  </si>
  <si>
    <t xml:space="preserve">I-VI oraz IX-XII - 51,0; VII i VIII - 15,0 </t>
  </si>
  <si>
    <t>Łączne zużycie energii elektrycznej [kWh] w okresie obowiązywania umowy</t>
  </si>
  <si>
    <t>1. Obiekty i budynki</t>
  </si>
  <si>
    <t>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</si>
</sst>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Protection="1">
      <protection locked="0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0" fillId="0" borderId="0" xfId="0" applyNumberFormat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2">
    <cellStyle name="Normalny" xfId="0" builtinId="0"/>
    <cellStyle name="Normalny 2" xfId="1"/>
  </cellStyles>
  <dxfs count="1"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topLeftCell="A43" workbookViewId="0">
      <selection activeCell="L1" sqref="L1"/>
    </sheetView>
  </sheetViews>
  <sheetFormatPr defaultRowHeight="15" x14ac:dyDescent="0.25"/>
  <cols>
    <col min="1" max="1" width="7.5703125" style="5" bestFit="1" customWidth="1"/>
    <col min="2" max="2" width="25.140625" style="5" bestFit="1" customWidth="1"/>
    <col min="3" max="3" width="9" style="5" bestFit="1" customWidth="1"/>
    <col min="4" max="4" width="7.140625" style="6" bestFit="1" customWidth="1"/>
    <col min="5" max="5" width="14.140625" style="5" bestFit="1" customWidth="1"/>
    <col min="6" max="6" width="11.85546875" style="5" bestFit="1" customWidth="1"/>
    <col min="7" max="7" width="9.85546875" style="5" bestFit="1" customWidth="1"/>
    <col min="8" max="8" width="12" style="5" customWidth="1"/>
    <col min="9" max="9" width="10.42578125" style="6" customWidth="1"/>
    <col min="10" max="10" width="24.7109375" style="5" bestFit="1" customWidth="1"/>
    <col min="11" max="11" width="18.7109375" style="5" customWidth="1"/>
    <col min="12" max="12" width="9.42578125" style="5" customWidth="1"/>
    <col min="13" max="13" width="14.5703125" style="16" customWidth="1"/>
    <col min="14" max="14" width="14.42578125" style="23" customWidth="1"/>
    <col min="15" max="15" width="20.85546875" style="5" customWidth="1"/>
    <col min="16" max="16" width="21.7109375" style="5" customWidth="1"/>
    <col min="17" max="17" width="24" style="14" customWidth="1"/>
    <col min="18" max="18" width="26" style="5" customWidth="1"/>
    <col min="19" max="21" width="11.7109375" bestFit="1" customWidth="1"/>
    <col min="22" max="22" width="43" bestFit="1" customWidth="1"/>
  </cols>
  <sheetData>
    <row r="1" spans="1:21" x14ac:dyDescent="0.25">
      <c r="L1" s="5" t="s">
        <v>257</v>
      </c>
      <c r="O1" s="7"/>
      <c r="P1" s="7"/>
    </row>
    <row r="2" spans="1:21" x14ac:dyDescent="0.25">
      <c r="O2" s="7"/>
      <c r="P2" s="7"/>
    </row>
    <row r="3" spans="1:21" ht="18.75" x14ac:dyDescent="0.25">
      <c r="A3" s="33" t="s">
        <v>22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21" x14ac:dyDescent="0.25">
      <c r="A4" s="3"/>
    </row>
    <row r="5" spans="1:21" ht="18.75" x14ac:dyDescent="0.25">
      <c r="A5" s="34" t="s">
        <v>13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21" x14ac:dyDescent="0.25">
      <c r="O6" s="7"/>
      <c r="P6" s="7"/>
    </row>
    <row r="7" spans="1:21" x14ac:dyDescent="0.25">
      <c r="O7" s="7"/>
      <c r="P7" s="7"/>
    </row>
    <row r="8" spans="1:21" x14ac:dyDescent="0.25">
      <c r="O8" s="7"/>
      <c r="P8" s="7"/>
    </row>
    <row r="9" spans="1:21" s="8" customFormat="1" ht="45" customHeight="1" x14ac:dyDescent="0.25">
      <c r="A9" s="1" t="s">
        <v>18</v>
      </c>
      <c r="B9" s="1" t="s">
        <v>19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23</v>
      </c>
      <c r="I9" s="1" t="s">
        <v>5</v>
      </c>
      <c r="J9" s="1" t="s">
        <v>20</v>
      </c>
      <c r="K9" s="1" t="s">
        <v>15</v>
      </c>
      <c r="L9" s="1" t="s">
        <v>6</v>
      </c>
      <c r="M9" s="17" t="s">
        <v>7</v>
      </c>
      <c r="N9" s="24" t="s">
        <v>253</v>
      </c>
      <c r="O9" s="2" t="s">
        <v>255</v>
      </c>
      <c r="P9" s="2" t="s">
        <v>26</v>
      </c>
      <c r="Q9" s="2" t="s">
        <v>27</v>
      </c>
      <c r="R9" s="15" t="s">
        <v>21</v>
      </c>
      <c r="S9" s="1" t="s">
        <v>11</v>
      </c>
      <c r="T9" s="1" t="s">
        <v>12</v>
      </c>
      <c r="U9" s="1" t="s">
        <v>17</v>
      </c>
    </row>
    <row r="10" spans="1:21" s="29" customFormat="1" ht="15" customHeight="1" x14ac:dyDescent="0.25">
      <c r="A10" s="18" t="s">
        <v>216</v>
      </c>
      <c r="B10" s="19" t="s">
        <v>28</v>
      </c>
      <c r="C10" s="19" t="s">
        <v>29</v>
      </c>
      <c r="D10" s="19" t="s">
        <v>8</v>
      </c>
      <c r="E10" s="19" t="s">
        <v>30</v>
      </c>
      <c r="F10" s="19" t="s">
        <v>31</v>
      </c>
      <c r="G10" s="19" t="s">
        <v>30</v>
      </c>
      <c r="H10" s="19" t="s">
        <v>32</v>
      </c>
      <c r="I10" s="19">
        <v>92624774</v>
      </c>
      <c r="J10" s="19" t="s">
        <v>33</v>
      </c>
      <c r="K10" s="20" t="s">
        <v>24</v>
      </c>
      <c r="L10" s="20" t="s">
        <v>16</v>
      </c>
      <c r="M10" s="21">
        <v>4</v>
      </c>
      <c r="N10" s="22">
        <v>2</v>
      </c>
      <c r="O10" s="26">
        <f>P10+Q10</f>
        <v>4200</v>
      </c>
      <c r="P10" s="27">
        <v>1892</v>
      </c>
      <c r="Q10" s="27">
        <v>2308</v>
      </c>
      <c r="R10" s="28" t="s">
        <v>25</v>
      </c>
      <c r="S10" s="20" t="s">
        <v>34</v>
      </c>
      <c r="T10" s="20" t="s">
        <v>34</v>
      </c>
      <c r="U10" s="20"/>
    </row>
    <row r="11" spans="1:21" s="29" customFormat="1" ht="15" customHeight="1" x14ac:dyDescent="0.25">
      <c r="A11" s="18" t="s">
        <v>217</v>
      </c>
      <c r="B11" s="19" t="s">
        <v>35</v>
      </c>
      <c r="C11" s="19" t="s">
        <v>36</v>
      </c>
      <c r="D11" s="19" t="s">
        <v>8</v>
      </c>
      <c r="E11" s="19" t="s">
        <v>30</v>
      </c>
      <c r="F11" s="19" t="s">
        <v>31</v>
      </c>
      <c r="G11" s="19" t="s">
        <v>30</v>
      </c>
      <c r="H11" s="19" t="s">
        <v>37</v>
      </c>
      <c r="I11" s="19" t="s">
        <v>38</v>
      </c>
      <c r="J11" s="19" t="s">
        <v>33</v>
      </c>
      <c r="K11" s="20" t="s">
        <v>24</v>
      </c>
      <c r="L11" s="20" t="s">
        <v>39</v>
      </c>
      <c r="M11" s="21">
        <v>6</v>
      </c>
      <c r="N11" s="22">
        <v>2</v>
      </c>
      <c r="O11" s="26">
        <f t="shared" ref="O11:O46" si="0">P11+Q11</f>
        <v>9396</v>
      </c>
      <c r="P11" s="27">
        <v>3758</v>
      </c>
      <c r="Q11" s="27">
        <v>5638</v>
      </c>
      <c r="R11" s="28" t="s">
        <v>25</v>
      </c>
      <c r="S11" s="20" t="s">
        <v>34</v>
      </c>
      <c r="T11" s="20" t="s">
        <v>34</v>
      </c>
      <c r="U11" s="20"/>
    </row>
    <row r="12" spans="1:21" s="29" customFormat="1" ht="15" customHeight="1" x14ac:dyDescent="0.25">
      <c r="A12" s="18" t="s">
        <v>218</v>
      </c>
      <c r="B12" s="19" t="s">
        <v>40</v>
      </c>
      <c r="C12" s="19" t="s">
        <v>41</v>
      </c>
      <c r="D12" s="19" t="s">
        <v>8</v>
      </c>
      <c r="E12" s="19" t="s">
        <v>30</v>
      </c>
      <c r="F12" s="19" t="s">
        <v>31</v>
      </c>
      <c r="G12" s="19" t="s">
        <v>30</v>
      </c>
      <c r="H12" s="19" t="s">
        <v>42</v>
      </c>
      <c r="I12" s="19">
        <v>93165367</v>
      </c>
      <c r="J12" s="19" t="s">
        <v>33</v>
      </c>
      <c r="K12" s="20" t="s">
        <v>24</v>
      </c>
      <c r="L12" s="20" t="s">
        <v>39</v>
      </c>
      <c r="M12" s="21">
        <v>7</v>
      </c>
      <c r="N12" s="22">
        <v>2</v>
      </c>
      <c r="O12" s="26">
        <f t="shared" si="0"/>
        <v>6248</v>
      </c>
      <c r="P12" s="27">
        <v>2498</v>
      </c>
      <c r="Q12" s="27">
        <v>3750</v>
      </c>
      <c r="R12" s="28" t="s">
        <v>25</v>
      </c>
      <c r="S12" s="20" t="s">
        <v>34</v>
      </c>
      <c r="T12" s="20" t="s">
        <v>34</v>
      </c>
      <c r="U12" s="20"/>
    </row>
    <row r="13" spans="1:21" s="29" customFormat="1" ht="15" customHeight="1" x14ac:dyDescent="0.25">
      <c r="A13" s="18" t="s">
        <v>219</v>
      </c>
      <c r="B13" s="19" t="s">
        <v>43</v>
      </c>
      <c r="C13" s="19" t="s">
        <v>8</v>
      </c>
      <c r="D13" s="19" t="s">
        <v>8</v>
      </c>
      <c r="E13" s="19" t="s">
        <v>30</v>
      </c>
      <c r="F13" s="19" t="s">
        <v>31</v>
      </c>
      <c r="G13" s="19" t="s">
        <v>30</v>
      </c>
      <c r="H13" s="19" t="s">
        <v>44</v>
      </c>
      <c r="I13" s="19" t="s">
        <v>45</v>
      </c>
      <c r="J13" s="19" t="s">
        <v>33</v>
      </c>
      <c r="K13" s="20" t="s">
        <v>24</v>
      </c>
      <c r="L13" s="20" t="s">
        <v>39</v>
      </c>
      <c r="M13" s="21">
        <v>20</v>
      </c>
      <c r="N13" s="22">
        <v>2</v>
      </c>
      <c r="O13" s="26">
        <f t="shared" si="0"/>
        <v>19098</v>
      </c>
      <c r="P13" s="27">
        <v>7638</v>
      </c>
      <c r="Q13" s="27">
        <v>11460</v>
      </c>
      <c r="R13" s="28" t="s">
        <v>25</v>
      </c>
      <c r="S13" s="20" t="s">
        <v>34</v>
      </c>
      <c r="T13" s="20" t="s">
        <v>34</v>
      </c>
      <c r="U13" s="20"/>
    </row>
    <row r="14" spans="1:21" s="29" customFormat="1" ht="15" customHeight="1" x14ac:dyDescent="0.25">
      <c r="A14" s="18" t="s">
        <v>220</v>
      </c>
      <c r="B14" s="19" t="s">
        <v>46</v>
      </c>
      <c r="C14" s="19" t="s">
        <v>8</v>
      </c>
      <c r="D14" s="19" t="s">
        <v>8</v>
      </c>
      <c r="E14" s="19" t="s">
        <v>30</v>
      </c>
      <c r="F14" s="19" t="s">
        <v>31</v>
      </c>
      <c r="G14" s="19" t="s">
        <v>30</v>
      </c>
      <c r="H14" s="19" t="s">
        <v>47</v>
      </c>
      <c r="I14" s="19" t="s">
        <v>48</v>
      </c>
      <c r="J14" s="19" t="s">
        <v>33</v>
      </c>
      <c r="K14" s="20" t="s">
        <v>24</v>
      </c>
      <c r="L14" s="20" t="s">
        <v>39</v>
      </c>
      <c r="M14" s="21">
        <v>20</v>
      </c>
      <c r="N14" s="22">
        <v>2</v>
      </c>
      <c r="O14" s="26">
        <f t="shared" si="0"/>
        <v>22966</v>
      </c>
      <c r="P14" s="27">
        <v>9186</v>
      </c>
      <c r="Q14" s="27">
        <v>13780</v>
      </c>
      <c r="R14" s="28" t="s">
        <v>25</v>
      </c>
      <c r="S14" s="20" t="s">
        <v>34</v>
      </c>
      <c r="T14" s="20" t="s">
        <v>34</v>
      </c>
      <c r="U14" s="20"/>
    </row>
    <row r="15" spans="1:21" s="29" customFormat="1" ht="15" customHeight="1" x14ac:dyDescent="0.25">
      <c r="A15" s="18" t="s">
        <v>221</v>
      </c>
      <c r="B15" s="19" t="s">
        <v>49</v>
      </c>
      <c r="C15" s="19" t="s">
        <v>8</v>
      </c>
      <c r="D15" s="19" t="s">
        <v>8</v>
      </c>
      <c r="E15" s="19" t="s">
        <v>30</v>
      </c>
      <c r="F15" s="19" t="s">
        <v>31</v>
      </c>
      <c r="G15" s="19" t="s">
        <v>30</v>
      </c>
      <c r="H15" s="19" t="s">
        <v>50</v>
      </c>
      <c r="I15" s="19" t="s">
        <v>51</v>
      </c>
      <c r="J15" s="19" t="s">
        <v>33</v>
      </c>
      <c r="K15" s="20" t="s">
        <v>24</v>
      </c>
      <c r="L15" s="20" t="s">
        <v>39</v>
      </c>
      <c r="M15" s="21">
        <v>20</v>
      </c>
      <c r="N15" s="22">
        <v>2</v>
      </c>
      <c r="O15" s="26">
        <f t="shared" si="0"/>
        <v>64842</v>
      </c>
      <c r="P15" s="27">
        <v>25938</v>
      </c>
      <c r="Q15" s="27">
        <v>38904</v>
      </c>
      <c r="R15" s="28" t="s">
        <v>25</v>
      </c>
      <c r="S15" s="20" t="s">
        <v>34</v>
      </c>
      <c r="T15" s="20" t="s">
        <v>34</v>
      </c>
      <c r="U15" s="20"/>
    </row>
    <row r="16" spans="1:21" s="29" customFormat="1" ht="15" customHeight="1" x14ac:dyDescent="0.25">
      <c r="A16" s="18" t="s">
        <v>222</v>
      </c>
      <c r="B16" s="19" t="s">
        <v>52</v>
      </c>
      <c r="C16" s="19" t="s">
        <v>8</v>
      </c>
      <c r="D16" s="19" t="s">
        <v>8</v>
      </c>
      <c r="E16" s="19" t="s">
        <v>30</v>
      </c>
      <c r="F16" s="19" t="s">
        <v>31</v>
      </c>
      <c r="G16" s="19" t="s">
        <v>30</v>
      </c>
      <c r="H16" s="19" t="s">
        <v>53</v>
      </c>
      <c r="I16" s="19">
        <v>91432058</v>
      </c>
      <c r="J16" s="19" t="s">
        <v>33</v>
      </c>
      <c r="K16" s="20" t="s">
        <v>24</v>
      </c>
      <c r="L16" s="20" t="s">
        <v>39</v>
      </c>
      <c r="M16" s="21">
        <v>14</v>
      </c>
      <c r="N16" s="22">
        <v>2</v>
      </c>
      <c r="O16" s="26">
        <f t="shared" si="0"/>
        <v>6926</v>
      </c>
      <c r="P16" s="27">
        <v>2770</v>
      </c>
      <c r="Q16" s="27">
        <v>4156</v>
      </c>
      <c r="R16" s="28" t="s">
        <v>25</v>
      </c>
      <c r="S16" s="20" t="s">
        <v>34</v>
      </c>
      <c r="T16" s="20" t="s">
        <v>34</v>
      </c>
      <c r="U16" s="20"/>
    </row>
    <row r="17" spans="1:21" s="29" customFormat="1" ht="15" customHeight="1" x14ac:dyDescent="0.25">
      <c r="A17" s="18" t="s">
        <v>223</v>
      </c>
      <c r="B17" s="19" t="s">
        <v>55</v>
      </c>
      <c r="C17" s="19" t="s">
        <v>56</v>
      </c>
      <c r="D17" s="19" t="s">
        <v>8</v>
      </c>
      <c r="E17" s="19" t="s">
        <v>30</v>
      </c>
      <c r="F17" s="19" t="s">
        <v>31</v>
      </c>
      <c r="G17" s="19" t="s">
        <v>30</v>
      </c>
      <c r="H17" s="19" t="s">
        <v>57</v>
      </c>
      <c r="I17" s="19">
        <v>29685311</v>
      </c>
      <c r="J17" s="19" t="s">
        <v>33</v>
      </c>
      <c r="K17" s="20" t="s">
        <v>24</v>
      </c>
      <c r="L17" s="20" t="s">
        <v>39</v>
      </c>
      <c r="M17" s="21">
        <v>5</v>
      </c>
      <c r="N17" s="22">
        <v>2</v>
      </c>
      <c r="O17" s="26">
        <f t="shared" si="0"/>
        <v>5904</v>
      </c>
      <c r="P17" s="27">
        <v>2360</v>
      </c>
      <c r="Q17" s="27">
        <v>3544</v>
      </c>
      <c r="R17" s="28" t="s">
        <v>25</v>
      </c>
      <c r="S17" s="20" t="s">
        <v>34</v>
      </c>
      <c r="T17" s="20" t="s">
        <v>34</v>
      </c>
      <c r="U17" s="20"/>
    </row>
    <row r="18" spans="1:21" s="29" customFormat="1" ht="15" customHeight="1" x14ac:dyDescent="0.25">
      <c r="A18" s="18" t="s">
        <v>224</v>
      </c>
      <c r="B18" s="19" t="s">
        <v>54</v>
      </c>
      <c r="C18" s="19" t="s">
        <v>58</v>
      </c>
      <c r="D18" s="19" t="s">
        <v>8</v>
      </c>
      <c r="E18" s="19" t="s">
        <v>30</v>
      </c>
      <c r="F18" s="19" t="s">
        <v>31</v>
      </c>
      <c r="G18" s="19" t="s">
        <v>30</v>
      </c>
      <c r="H18" s="19" t="s">
        <v>59</v>
      </c>
      <c r="I18" s="19">
        <v>72252574</v>
      </c>
      <c r="J18" s="19" t="s">
        <v>33</v>
      </c>
      <c r="K18" s="20" t="s">
        <v>24</v>
      </c>
      <c r="L18" s="20" t="s">
        <v>39</v>
      </c>
      <c r="M18" s="21">
        <v>7</v>
      </c>
      <c r="N18" s="22">
        <v>2</v>
      </c>
      <c r="O18" s="26">
        <f t="shared" si="0"/>
        <v>6788</v>
      </c>
      <c r="P18" s="27">
        <v>2716</v>
      </c>
      <c r="Q18" s="27">
        <v>4072</v>
      </c>
      <c r="R18" s="28" t="s">
        <v>25</v>
      </c>
      <c r="S18" s="20" t="s">
        <v>34</v>
      </c>
      <c r="T18" s="20" t="s">
        <v>34</v>
      </c>
      <c r="U18" s="20"/>
    </row>
    <row r="19" spans="1:21" s="29" customFormat="1" ht="15" customHeight="1" x14ac:dyDescent="0.25">
      <c r="A19" s="18" t="s">
        <v>225</v>
      </c>
      <c r="B19" s="19" t="s">
        <v>46</v>
      </c>
      <c r="C19" s="19" t="s">
        <v>58</v>
      </c>
      <c r="D19" s="19" t="s">
        <v>8</v>
      </c>
      <c r="E19" s="19" t="s">
        <v>30</v>
      </c>
      <c r="F19" s="19" t="s">
        <v>31</v>
      </c>
      <c r="G19" s="19" t="s">
        <v>30</v>
      </c>
      <c r="H19" s="19" t="s">
        <v>60</v>
      </c>
      <c r="I19" s="19">
        <v>72252592</v>
      </c>
      <c r="J19" s="19" t="s">
        <v>33</v>
      </c>
      <c r="K19" s="20" t="s">
        <v>24</v>
      </c>
      <c r="L19" s="20" t="s">
        <v>39</v>
      </c>
      <c r="M19" s="21">
        <v>7</v>
      </c>
      <c r="N19" s="22">
        <v>2</v>
      </c>
      <c r="O19" s="26">
        <f t="shared" si="0"/>
        <v>6698</v>
      </c>
      <c r="P19" s="27">
        <v>2678</v>
      </c>
      <c r="Q19" s="27">
        <v>4020</v>
      </c>
      <c r="R19" s="28" t="s">
        <v>25</v>
      </c>
      <c r="S19" s="20" t="s">
        <v>34</v>
      </c>
      <c r="T19" s="20" t="s">
        <v>34</v>
      </c>
      <c r="U19" s="20"/>
    </row>
    <row r="20" spans="1:21" s="29" customFormat="1" ht="15" customHeight="1" x14ac:dyDescent="0.25">
      <c r="A20" s="18" t="s">
        <v>226</v>
      </c>
      <c r="B20" s="19" t="s">
        <v>49</v>
      </c>
      <c r="C20" s="19" t="s">
        <v>61</v>
      </c>
      <c r="D20" s="19" t="s">
        <v>8</v>
      </c>
      <c r="E20" s="19" t="s">
        <v>30</v>
      </c>
      <c r="F20" s="19" t="s">
        <v>31</v>
      </c>
      <c r="G20" s="19" t="s">
        <v>30</v>
      </c>
      <c r="H20" s="19" t="s">
        <v>62</v>
      </c>
      <c r="I20" s="19">
        <v>72252595</v>
      </c>
      <c r="J20" s="19" t="s">
        <v>33</v>
      </c>
      <c r="K20" s="20" t="s">
        <v>24</v>
      </c>
      <c r="L20" s="20" t="s">
        <v>39</v>
      </c>
      <c r="M20" s="21">
        <v>11</v>
      </c>
      <c r="N20" s="22">
        <v>2</v>
      </c>
      <c r="O20" s="26">
        <f t="shared" si="0"/>
        <v>1570</v>
      </c>
      <c r="P20" s="27">
        <v>628</v>
      </c>
      <c r="Q20" s="27">
        <v>942</v>
      </c>
      <c r="R20" s="28" t="s">
        <v>25</v>
      </c>
      <c r="S20" s="20" t="s">
        <v>34</v>
      </c>
      <c r="T20" s="20" t="s">
        <v>34</v>
      </c>
      <c r="U20" s="20"/>
    </row>
    <row r="21" spans="1:21" s="29" customFormat="1" ht="15" customHeight="1" x14ac:dyDescent="0.25">
      <c r="A21" s="18" t="s">
        <v>227</v>
      </c>
      <c r="B21" s="19" t="s">
        <v>46</v>
      </c>
      <c r="C21" s="19" t="s">
        <v>63</v>
      </c>
      <c r="D21" s="19" t="s">
        <v>8</v>
      </c>
      <c r="E21" s="19" t="s">
        <v>30</v>
      </c>
      <c r="F21" s="19" t="s">
        <v>31</v>
      </c>
      <c r="G21" s="19" t="s">
        <v>30</v>
      </c>
      <c r="H21" s="19" t="s">
        <v>64</v>
      </c>
      <c r="I21" s="19">
        <v>92430445</v>
      </c>
      <c r="J21" s="19" t="s">
        <v>33</v>
      </c>
      <c r="K21" s="20" t="s">
        <v>24</v>
      </c>
      <c r="L21" s="20" t="s">
        <v>39</v>
      </c>
      <c r="M21" s="21">
        <v>4</v>
      </c>
      <c r="N21" s="22">
        <v>2</v>
      </c>
      <c r="O21" s="26">
        <f t="shared" si="0"/>
        <v>3054</v>
      </c>
      <c r="P21" s="27">
        <v>1222</v>
      </c>
      <c r="Q21" s="27">
        <v>1832</v>
      </c>
      <c r="R21" s="28" t="s">
        <v>25</v>
      </c>
      <c r="S21" s="20" t="s">
        <v>34</v>
      </c>
      <c r="T21" s="20" t="s">
        <v>34</v>
      </c>
      <c r="U21" s="20"/>
    </row>
    <row r="22" spans="1:21" s="29" customFormat="1" ht="15" customHeight="1" x14ac:dyDescent="0.25">
      <c r="A22" s="18" t="s">
        <v>228</v>
      </c>
      <c r="B22" s="19" t="s">
        <v>52</v>
      </c>
      <c r="C22" s="19" t="s">
        <v>65</v>
      </c>
      <c r="D22" s="19" t="s">
        <v>8</v>
      </c>
      <c r="E22" s="19" t="s">
        <v>30</v>
      </c>
      <c r="F22" s="19" t="s">
        <v>31</v>
      </c>
      <c r="G22" s="19" t="s">
        <v>30</v>
      </c>
      <c r="H22" s="19" t="s">
        <v>66</v>
      </c>
      <c r="I22" s="19">
        <v>72252590</v>
      </c>
      <c r="J22" s="19" t="s">
        <v>33</v>
      </c>
      <c r="K22" s="20" t="s">
        <v>24</v>
      </c>
      <c r="L22" s="20" t="s">
        <v>39</v>
      </c>
      <c r="M22" s="21">
        <v>11</v>
      </c>
      <c r="N22" s="22">
        <v>2</v>
      </c>
      <c r="O22" s="26">
        <f t="shared" si="0"/>
        <v>7400</v>
      </c>
      <c r="P22" s="27">
        <v>2960</v>
      </c>
      <c r="Q22" s="27">
        <v>4440</v>
      </c>
      <c r="R22" s="28" t="s">
        <v>25</v>
      </c>
      <c r="S22" s="20" t="s">
        <v>34</v>
      </c>
      <c r="T22" s="20" t="s">
        <v>34</v>
      </c>
      <c r="U22" s="20"/>
    </row>
    <row r="23" spans="1:21" s="29" customFormat="1" ht="15" customHeight="1" x14ac:dyDescent="0.25">
      <c r="A23" s="18" t="s">
        <v>229</v>
      </c>
      <c r="B23" s="19" t="s">
        <v>43</v>
      </c>
      <c r="C23" s="19" t="s">
        <v>8</v>
      </c>
      <c r="D23" s="19" t="s">
        <v>8</v>
      </c>
      <c r="E23" s="19" t="s">
        <v>67</v>
      </c>
      <c r="F23" s="19" t="s">
        <v>31</v>
      </c>
      <c r="G23" s="19" t="s">
        <v>30</v>
      </c>
      <c r="H23" s="19" t="s">
        <v>68</v>
      </c>
      <c r="I23" s="19" t="s">
        <v>69</v>
      </c>
      <c r="J23" s="19" t="s">
        <v>33</v>
      </c>
      <c r="K23" s="20" t="s">
        <v>24</v>
      </c>
      <c r="L23" s="20" t="s">
        <v>39</v>
      </c>
      <c r="M23" s="21">
        <v>14</v>
      </c>
      <c r="N23" s="22">
        <v>2</v>
      </c>
      <c r="O23" s="26">
        <f t="shared" si="0"/>
        <v>3524</v>
      </c>
      <c r="P23" s="27">
        <v>1410</v>
      </c>
      <c r="Q23" s="27">
        <v>2114</v>
      </c>
      <c r="R23" s="28" t="s">
        <v>25</v>
      </c>
      <c r="S23" s="20" t="s">
        <v>34</v>
      </c>
      <c r="T23" s="20" t="s">
        <v>34</v>
      </c>
      <c r="U23" s="20"/>
    </row>
    <row r="24" spans="1:21" s="29" customFormat="1" ht="15" customHeight="1" x14ac:dyDescent="0.25">
      <c r="A24" s="18" t="s">
        <v>230</v>
      </c>
      <c r="B24" s="19" t="s">
        <v>70</v>
      </c>
      <c r="C24" s="19" t="s">
        <v>8</v>
      </c>
      <c r="D24" s="19" t="s">
        <v>8</v>
      </c>
      <c r="E24" s="19" t="s">
        <v>67</v>
      </c>
      <c r="F24" s="19" t="s">
        <v>31</v>
      </c>
      <c r="G24" s="19" t="s">
        <v>30</v>
      </c>
      <c r="H24" s="19" t="s">
        <v>71</v>
      </c>
      <c r="I24" s="19" t="s">
        <v>72</v>
      </c>
      <c r="J24" s="19" t="s">
        <v>33</v>
      </c>
      <c r="K24" s="20" t="s">
        <v>24</v>
      </c>
      <c r="L24" s="20" t="s">
        <v>39</v>
      </c>
      <c r="M24" s="21">
        <v>14</v>
      </c>
      <c r="N24" s="22">
        <v>2</v>
      </c>
      <c r="O24" s="26">
        <f t="shared" si="0"/>
        <v>2556</v>
      </c>
      <c r="P24" s="27">
        <v>1022</v>
      </c>
      <c r="Q24" s="27">
        <v>1534</v>
      </c>
      <c r="R24" s="28" t="s">
        <v>25</v>
      </c>
      <c r="S24" s="20" t="s">
        <v>34</v>
      </c>
      <c r="T24" s="20" t="s">
        <v>34</v>
      </c>
      <c r="U24" s="20"/>
    </row>
    <row r="25" spans="1:21" s="29" customFormat="1" ht="15" customHeight="1" x14ac:dyDescent="0.25">
      <c r="A25" s="18" t="s">
        <v>231</v>
      </c>
      <c r="B25" s="19" t="s">
        <v>73</v>
      </c>
      <c r="C25" s="19" t="s">
        <v>8</v>
      </c>
      <c r="D25" s="19" t="s">
        <v>8</v>
      </c>
      <c r="E25" s="19" t="s">
        <v>67</v>
      </c>
      <c r="F25" s="19" t="s">
        <v>31</v>
      </c>
      <c r="G25" s="19" t="s">
        <v>30</v>
      </c>
      <c r="H25" s="19" t="s">
        <v>74</v>
      </c>
      <c r="I25" s="19" t="s">
        <v>75</v>
      </c>
      <c r="J25" s="19" t="s">
        <v>33</v>
      </c>
      <c r="K25" s="20" t="s">
        <v>24</v>
      </c>
      <c r="L25" s="20" t="s">
        <v>39</v>
      </c>
      <c r="M25" s="21">
        <v>14</v>
      </c>
      <c r="N25" s="22">
        <v>2</v>
      </c>
      <c r="O25" s="26">
        <f t="shared" si="0"/>
        <v>5410</v>
      </c>
      <c r="P25" s="27">
        <v>2164</v>
      </c>
      <c r="Q25" s="27">
        <v>3246</v>
      </c>
      <c r="R25" s="28" t="s">
        <v>25</v>
      </c>
      <c r="S25" s="20" t="s">
        <v>34</v>
      </c>
      <c r="T25" s="20" t="s">
        <v>34</v>
      </c>
      <c r="U25" s="20"/>
    </row>
    <row r="26" spans="1:21" s="29" customFormat="1" ht="15" customHeight="1" x14ac:dyDescent="0.25">
      <c r="A26" s="18" t="s">
        <v>232</v>
      </c>
      <c r="B26" s="19" t="s">
        <v>76</v>
      </c>
      <c r="C26" s="19" t="s">
        <v>8</v>
      </c>
      <c r="D26" s="19" t="s">
        <v>8</v>
      </c>
      <c r="E26" s="19" t="s">
        <v>67</v>
      </c>
      <c r="F26" s="19" t="s">
        <v>31</v>
      </c>
      <c r="G26" s="19" t="s">
        <v>30</v>
      </c>
      <c r="H26" s="19" t="s">
        <v>77</v>
      </c>
      <c r="I26" s="19">
        <v>29826877</v>
      </c>
      <c r="J26" s="19" t="s">
        <v>33</v>
      </c>
      <c r="K26" s="20" t="s">
        <v>24</v>
      </c>
      <c r="L26" s="20" t="s">
        <v>39</v>
      </c>
      <c r="M26" s="21">
        <v>2</v>
      </c>
      <c r="N26" s="22">
        <v>2</v>
      </c>
      <c r="O26" s="26">
        <f t="shared" si="0"/>
        <v>2132</v>
      </c>
      <c r="P26" s="27">
        <v>852</v>
      </c>
      <c r="Q26" s="27">
        <v>1280</v>
      </c>
      <c r="R26" s="28" t="s">
        <v>25</v>
      </c>
      <c r="S26" s="20" t="s">
        <v>34</v>
      </c>
      <c r="T26" s="20" t="s">
        <v>34</v>
      </c>
      <c r="U26" s="20"/>
    </row>
    <row r="27" spans="1:21" s="29" customFormat="1" ht="15" customHeight="1" x14ac:dyDescent="0.25">
      <c r="A27" s="18" t="s">
        <v>233</v>
      </c>
      <c r="B27" s="19" t="s">
        <v>78</v>
      </c>
      <c r="C27" s="19" t="s">
        <v>8</v>
      </c>
      <c r="D27" s="19" t="s">
        <v>8</v>
      </c>
      <c r="E27" s="19" t="s">
        <v>67</v>
      </c>
      <c r="F27" s="19" t="s">
        <v>31</v>
      </c>
      <c r="G27" s="19" t="s">
        <v>30</v>
      </c>
      <c r="H27" s="19" t="s">
        <v>79</v>
      </c>
      <c r="I27" s="19">
        <v>80290612</v>
      </c>
      <c r="J27" s="19" t="s">
        <v>33</v>
      </c>
      <c r="K27" s="20" t="s">
        <v>24</v>
      </c>
      <c r="L27" s="20" t="s">
        <v>39</v>
      </c>
      <c r="M27" s="21">
        <v>2</v>
      </c>
      <c r="N27" s="22">
        <v>2</v>
      </c>
      <c r="O27" s="26">
        <f t="shared" si="0"/>
        <v>1476</v>
      </c>
      <c r="P27" s="27">
        <v>590</v>
      </c>
      <c r="Q27" s="27">
        <v>886</v>
      </c>
      <c r="R27" s="28" t="s">
        <v>25</v>
      </c>
      <c r="S27" s="20" t="s">
        <v>34</v>
      </c>
      <c r="T27" s="20" t="s">
        <v>34</v>
      </c>
      <c r="U27" s="20"/>
    </row>
    <row r="28" spans="1:21" s="29" customFormat="1" ht="15" customHeight="1" x14ac:dyDescent="0.25">
      <c r="A28" s="18" t="s">
        <v>234</v>
      </c>
      <c r="B28" s="19" t="s">
        <v>80</v>
      </c>
      <c r="C28" s="19" t="s">
        <v>8</v>
      </c>
      <c r="D28" s="19" t="s">
        <v>8</v>
      </c>
      <c r="E28" s="19" t="s">
        <v>81</v>
      </c>
      <c r="F28" s="19" t="s">
        <v>31</v>
      </c>
      <c r="G28" s="19" t="s">
        <v>30</v>
      </c>
      <c r="H28" s="19" t="s">
        <v>82</v>
      </c>
      <c r="I28" s="19">
        <v>89175611</v>
      </c>
      <c r="J28" s="19" t="s">
        <v>33</v>
      </c>
      <c r="K28" s="20" t="s">
        <v>24</v>
      </c>
      <c r="L28" s="20" t="s">
        <v>39</v>
      </c>
      <c r="M28" s="21">
        <v>5</v>
      </c>
      <c r="N28" s="22">
        <v>2</v>
      </c>
      <c r="O28" s="26">
        <f t="shared" si="0"/>
        <v>6412</v>
      </c>
      <c r="P28" s="27">
        <v>2564</v>
      </c>
      <c r="Q28" s="27">
        <v>3848</v>
      </c>
      <c r="R28" s="28" t="s">
        <v>25</v>
      </c>
      <c r="S28" s="20" t="s">
        <v>34</v>
      </c>
      <c r="T28" s="20" t="s">
        <v>34</v>
      </c>
      <c r="U28" s="20"/>
    </row>
    <row r="29" spans="1:21" s="29" customFormat="1" ht="15" customHeight="1" x14ac:dyDescent="0.25">
      <c r="A29" s="18" t="s">
        <v>235</v>
      </c>
      <c r="B29" s="19" t="s">
        <v>80</v>
      </c>
      <c r="C29" s="19" t="s">
        <v>8</v>
      </c>
      <c r="D29" s="19" t="s">
        <v>8</v>
      </c>
      <c r="E29" s="19" t="s">
        <v>83</v>
      </c>
      <c r="F29" s="19" t="s">
        <v>31</v>
      </c>
      <c r="G29" s="19" t="s">
        <v>30</v>
      </c>
      <c r="H29" s="19" t="s">
        <v>84</v>
      </c>
      <c r="I29" s="19">
        <v>80291969</v>
      </c>
      <c r="J29" s="19" t="s">
        <v>33</v>
      </c>
      <c r="K29" s="20" t="s">
        <v>24</v>
      </c>
      <c r="L29" s="20" t="s">
        <v>39</v>
      </c>
      <c r="M29" s="21">
        <v>4</v>
      </c>
      <c r="N29" s="22">
        <v>2</v>
      </c>
      <c r="O29" s="26">
        <f t="shared" si="0"/>
        <v>9464</v>
      </c>
      <c r="P29" s="27">
        <v>3786</v>
      </c>
      <c r="Q29" s="27">
        <v>5678</v>
      </c>
      <c r="R29" s="28" t="s">
        <v>25</v>
      </c>
      <c r="S29" s="20" t="s">
        <v>34</v>
      </c>
      <c r="T29" s="20" t="s">
        <v>34</v>
      </c>
      <c r="U29" s="20"/>
    </row>
    <row r="30" spans="1:21" s="29" customFormat="1" ht="15" customHeight="1" x14ac:dyDescent="0.25">
      <c r="A30" s="18" t="s">
        <v>236</v>
      </c>
      <c r="B30" s="19" t="s">
        <v>43</v>
      </c>
      <c r="C30" s="19" t="s">
        <v>8</v>
      </c>
      <c r="D30" s="19" t="s">
        <v>8</v>
      </c>
      <c r="E30" s="19" t="s">
        <v>85</v>
      </c>
      <c r="F30" s="19" t="s">
        <v>31</v>
      </c>
      <c r="G30" s="19" t="s">
        <v>30</v>
      </c>
      <c r="H30" s="19" t="s">
        <v>86</v>
      </c>
      <c r="I30" s="19">
        <v>29685328</v>
      </c>
      <c r="J30" s="19" t="s">
        <v>33</v>
      </c>
      <c r="K30" s="20" t="s">
        <v>24</v>
      </c>
      <c r="L30" s="20" t="s">
        <v>39</v>
      </c>
      <c r="M30" s="21">
        <v>5</v>
      </c>
      <c r="N30" s="22">
        <v>2</v>
      </c>
      <c r="O30" s="26">
        <f t="shared" si="0"/>
        <v>11870</v>
      </c>
      <c r="P30" s="27">
        <v>4748</v>
      </c>
      <c r="Q30" s="27">
        <v>7122</v>
      </c>
      <c r="R30" s="28" t="s">
        <v>25</v>
      </c>
      <c r="S30" s="20" t="s">
        <v>34</v>
      </c>
      <c r="T30" s="20" t="s">
        <v>34</v>
      </c>
      <c r="U30" s="20"/>
    </row>
    <row r="31" spans="1:21" s="29" customFormat="1" ht="15" customHeight="1" x14ac:dyDescent="0.25">
      <c r="A31" s="18" t="s">
        <v>237</v>
      </c>
      <c r="B31" s="19" t="s">
        <v>46</v>
      </c>
      <c r="C31" s="19" t="s">
        <v>8</v>
      </c>
      <c r="D31" s="19" t="s">
        <v>8</v>
      </c>
      <c r="E31" s="19" t="s">
        <v>85</v>
      </c>
      <c r="F31" s="19" t="s">
        <v>31</v>
      </c>
      <c r="G31" s="19" t="s">
        <v>30</v>
      </c>
      <c r="H31" s="19" t="s">
        <v>87</v>
      </c>
      <c r="I31" s="19">
        <v>29562962</v>
      </c>
      <c r="J31" s="19" t="s">
        <v>33</v>
      </c>
      <c r="K31" s="20" t="s">
        <v>24</v>
      </c>
      <c r="L31" s="20" t="s">
        <v>39</v>
      </c>
      <c r="M31" s="21">
        <v>5</v>
      </c>
      <c r="N31" s="22">
        <v>2</v>
      </c>
      <c r="O31" s="26">
        <f t="shared" si="0"/>
        <v>2204</v>
      </c>
      <c r="P31" s="27">
        <v>882</v>
      </c>
      <c r="Q31" s="27">
        <v>1322</v>
      </c>
      <c r="R31" s="28" t="s">
        <v>25</v>
      </c>
      <c r="S31" s="20" t="s">
        <v>34</v>
      </c>
      <c r="T31" s="20" t="s">
        <v>34</v>
      </c>
      <c r="U31" s="20"/>
    </row>
    <row r="32" spans="1:21" s="29" customFormat="1" ht="15" customHeight="1" x14ac:dyDescent="0.25">
      <c r="A32" s="18" t="s">
        <v>238</v>
      </c>
      <c r="B32" s="19" t="s">
        <v>80</v>
      </c>
      <c r="C32" s="19" t="s">
        <v>8</v>
      </c>
      <c r="D32" s="19" t="s">
        <v>8</v>
      </c>
      <c r="E32" s="19" t="s">
        <v>88</v>
      </c>
      <c r="F32" s="19" t="s">
        <v>31</v>
      </c>
      <c r="G32" s="19" t="s">
        <v>30</v>
      </c>
      <c r="H32" s="19" t="s">
        <v>89</v>
      </c>
      <c r="I32" s="19">
        <v>80308540</v>
      </c>
      <c r="J32" s="19" t="s">
        <v>33</v>
      </c>
      <c r="K32" s="20" t="s">
        <v>24</v>
      </c>
      <c r="L32" s="20" t="s">
        <v>39</v>
      </c>
      <c r="M32" s="21">
        <v>5</v>
      </c>
      <c r="N32" s="22">
        <v>2</v>
      </c>
      <c r="O32" s="26">
        <f t="shared" si="0"/>
        <v>7212</v>
      </c>
      <c r="P32" s="27">
        <v>2884</v>
      </c>
      <c r="Q32" s="27">
        <v>4328</v>
      </c>
      <c r="R32" s="28" t="s">
        <v>25</v>
      </c>
      <c r="S32" s="20" t="s">
        <v>34</v>
      </c>
      <c r="T32" s="20" t="s">
        <v>34</v>
      </c>
      <c r="U32" s="20"/>
    </row>
    <row r="33" spans="1:21" s="29" customFormat="1" ht="15" customHeight="1" x14ac:dyDescent="0.25">
      <c r="A33" s="18" t="s">
        <v>239</v>
      </c>
      <c r="B33" s="19" t="s">
        <v>43</v>
      </c>
      <c r="C33" s="19" t="s">
        <v>8</v>
      </c>
      <c r="D33" s="19" t="s">
        <v>8</v>
      </c>
      <c r="E33" s="19" t="s">
        <v>90</v>
      </c>
      <c r="F33" s="19" t="s">
        <v>31</v>
      </c>
      <c r="G33" s="19" t="s">
        <v>30</v>
      </c>
      <c r="H33" s="19" t="s">
        <v>91</v>
      </c>
      <c r="I33" s="19">
        <v>80292006</v>
      </c>
      <c r="J33" s="19" t="s">
        <v>33</v>
      </c>
      <c r="K33" s="20" t="s">
        <v>24</v>
      </c>
      <c r="L33" s="20" t="s">
        <v>39</v>
      </c>
      <c r="M33" s="21">
        <v>5</v>
      </c>
      <c r="N33" s="22">
        <v>2</v>
      </c>
      <c r="O33" s="26">
        <f t="shared" si="0"/>
        <v>8208</v>
      </c>
      <c r="P33" s="27">
        <v>3284</v>
      </c>
      <c r="Q33" s="27">
        <v>4924</v>
      </c>
      <c r="R33" s="28" t="s">
        <v>25</v>
      </c>
      <c r="S33" s="20" t="s">
        <v>34</v>
      </c>
      <c r="T33" s="20" t="s">
        <v>34</v>
      </c>
      <c r="U33" s="20"/>
    </row>
    <row r="34" spans="1:21" s="29" customFormat="1" ht="15" customHeight="1" x14ac:dyDescent="0.25">
      <c r="A34" s="18" t="s">
        <v>240</v>
      </c>
      <c r="B34" s="19" t="s">
        <v>46</v>
      </c>
      <c r="C34" s="19" t="s">
        <v>8</v>
      </c>
      <c r="D34" s="19" t="s">
        <v>8</v>
      </c>
      <c r="E34" s="19" t="s">
        <v>90</v>
      </c>
      <c r="F34" s="19" t="s">
        <v>31</v>
      </c>
      <c r="G34" s="19" t="s">
        <v>30</v>
      </c>
      <c r="H34" s="19" t="s">
        <v>92</v>
      </c>
      <c r="I34" s="19">
        <v>80291962</v>
      </c>
      <c r="J34" s="19" t="s">
        <v>33</v>
      </c>
      <c r="K34" s="20" t="s">
        <v>24</v>
      </c>
      <c r="L34" s="20" t="s">
        <v>39</v>
      </c>
      <c r="M34" s="21">
        <v>5</v>
      </c>
      <c r="N34" s="22">
        <v>2</v>
      </c>
      <c r="O34" s="26">
        <f t="shared" si="0"/>
        <v>11198</v>
      </c>
      <c r="P34" s="27">
        <v>4478</v>
      </c>
      <c r="Q34" s="27">
        <v>6720</v>
      </c>
      <c r="R34" s="28" t="s">
        <v>25</v>
      </c>
      <c r="S34" s="20" t="s">
        <v>34</v>
      </c>
      <c r="T34" s="20" t="s">
        <v>34</v>
      </c>
      <c r="U34" s="20"/>
    </row>
    <row r="35" spans="1:21" s="29" customFormat="1" ht="15" customHeight="1" x14ac:dyDescent="0.25">
      <c r="A35" s="18" t="s">
        <v>241</v>
      </c>
      <c r="B35" s="19" t="s">
        <v>80</v>
      </c>
      <c r="C35" s="19" t="s">
        <v>8</v>
      </c>
      <c r="D35" s="19" t="s">
        <v>8</v>
      </c>
      <c r="E35" s="19" t="s">
        <v>93</v>
      </c>
      <c r="F35" s="19" t="s">
        <v>31</v>
      </c>
      <c r="G35" s="19" t="s">
        <v>30</v>
      </c>
      <c r="H35" s="19" t="s">
        <v>94</v>
      </c>
      <c r="I35" s="19" t="s">
        <v>95</v>
      </c>
      <c r="J35" s="19" t="s">
        <v>33</v>
      </c>
      <c r="K35" s="20" t="s">
        <v>24</v>
      </c>
      <c r="L35" s="20" t="s">
        <v>39</v>
      </c>
      <c r="M35" s="21">
        <v>5</v>
      </c>
      <c r="N35" s="22">
        <v>2</v>
      </c>
      <c r="O35" s="26">
        <f t="shared" si="0"/>
        <v>12610</v>
      </c>
      <c r="P35" s="27">
        <v>5044</v>
      </c>
      <c r="Q35" s="27">
        <v>7566</v>
      </c>
      <c r="R35" s="28" t="s">
        <v>25</v>
      </c>
      <c r="S35" s="20" t="s">
        <v>34</v>
      </c>
      <c r="T35" s="20" t="s">
        <v>34</v>
      </c>
      <c r="U35" s="20"/>
    </row>
    <row r="36" spans="1:21" s="29" customFormat="1" ht="15" customHeight="1" x14ac:dyDescent="0.25">
      <c r="A36" s="18" t="s">
        <v>242</v>
      </c>
      <c r="B36" s="19" t="s">
        <v>43</v>
      </c>
      <c r="C36" s="19" t="s">
        <v>8</v>
      </c>
      <c r="D36" s="19" t="s">
        <v>8</v>
      </c>
      <c r="E36" s="19" t="s">
        <v>96</v>
      </c>
      <c r="F36" s="19" t="s">
        <v>31</v>
      </c>
      <c r="G36" s="19" t="s">
        <v>30</v>
      </c>
      <c r="H36" s="19" t="s">
        <v>97</v>
      </c>
      <c r="I36" s="19">
        <v>13700200</v>
      </c>
      <c r="J36" s="19" t="s">
        <v>33</v>
      </c>
      <c r="K36" s="20" t="s">
        <v>24</v>
      </c>
      <c r="L36" s="20" t="s">
        <v>39</v>
      </c>
      <c r="M36" s="21">
        <v>14</v>
      </c>
      <c r="N36" s="22">
        <v>2</v>
      </c>
      <c r="O36" s="26">
        <f t="shared" si="0"/>
        <v>10260</v>
      </c>
      <c r="P36" s="27">
        <v>4104</v>
      </c>
      <c r="Q36" s="27">
        <v>6156</v>
      </c>
      <c r="R36" s="28" t="s">
        <v>25</v>
      </c>
      <c r="S36" s="20" t="s">
        <v>34</v>
      </c>
      <c r="T36" s="20" t="s">
        <v>34</v>
      </c>
      <c r="U36" s="20"/>
    </row>
    <row r="37" spans="1:21" s="29" customFormat="1" ht="15" customHeight="1" x14ac:dyDescent="0.25">
      <c r="A37" s="18" t="s">
        <v>243</v>
      </c>
      <c r="B37" s="19" t="s">
        <v>80</v>
      </c>
      <c r="C37" s="19" t="s">
        <v>8</v>
      </c>
      <c r="D37" s="19" t="s">
        <v>8</v>
      </c>
      <c r="E37" s="19" t="s">
        <v>98</v>
      </c>
      <c r="F37" s="19" t="s">
        <v>31</v>
      </c>
      <c r="G37" s="19" t="s">
        <v>30</v>
      </c>
      <c r="H37" s="19" t="s">
        <v>99</v>
      </c>
      <c r="I37" s="19">
        <v>80290676</v>
      </c>
      <c r="J37" s="19" t="s">
        <v>33</v>
      </c>
      <c r="K37" s="20" t="s">
        <v>24</v>
      </c>
      <c r="L37" s="20" t="s">
        <v>39</v>
      </c>
      <c r="M37" s="21">
        <v>5</v>
      </c>
      <c r="N37" s="22">
        <v>2</v>
      </c>
      <c r="O37" s="26">
        <f t="shared" si="0"/>
        <v>16280</v>
      </c>
      <c r="P37" s="27">
        <v>6512</v>
      </c>
      <c r="Q37" s="27">
        <v>9768</v>
      </c>
      <c r="R37" s="28" t="s">
        <v>25</v>
      </c>
      <c r="S37" s="20" t="s">
        <v>34</v>
      </c>
      <c r="T37" s="20" t="s">
        <v>34</v>
      </c>
      <c r="U37" s="20"/>
    </row>
    <row r="38" spans="1:21" s="29" customFormat="1" ht="15" customHeight="1" x14ac:dyDescent="0.25">
      <c r="A38" s="18" t="s">
        <v>244</v>
      </c>
      <c r="B38" s="19" t="s">
        <v>80</v>
      </c>
      <c r="C38" s="19" t="s">
        <v>8</v>
      </c>
      <c r="D38" s="19" t="s">
        <v>8</v>
      </c>
      <c r="E38" s="19" t="s">
        <v>100</v>
      </c>
      <c r="F38" s="19" t="s">
        <v>31</v>
      </c>
      <c r="G38" s="19" t="s">
        <v>30</v>
      </c>
      <c r="H38" s="19" t="s">
        <v>101</v>
      </c>
      <c r="I38" s="19">
        <v>80292122</v>
      </c>
      <c r="J38" s="19" t="s">
        <v>33</v>
      </c>
      <c r="K38" s="20" t="s">
        <v>24</v>
      </c>
      <c r="L38" s="20" t="s">
        <v>39</v>
      </c>
      <c r="M38" s="21">
        <v>5</v>
      </c>
      <c r="N38" s="22">
        <v>2</v>
      </c>
      <c r="O38" s="26">
        <f t="shared" si="0"/>
        <v>8274</v>
      </c>
      <c r="P38" s="27">
        <v>3310</v>
      </c>
      <c r="Q38" s="27">
        <v>4964</v>
      </c>
      <c r="R38" s="28" t="s">
        <v>25</v>
      </c>
      <c r="S38" s="20" t="s">
        <v>34</v>
      </c>
      <c r="T38" s="20" t="s">
        <v>34</v>
      </c>
      <c r="U38" s="20"/>
    </row>
    <row r="39" spans="1:21" s="29" customFormat="1" ht="15" customHeight="1" x14ac:dyDescent="0.25">
      <c r="A39" s="18" t="s">
        <v>245</v>
      </c>
      <c r="B39" s="19" t="s">
        <v>43</v>
      </c>
      <c r="C39" s="19" t="s">
        <v>8</v>
      </c>
      <c r="D39" s="19" t="s">
        <v>8</v>
      </c>
      <c r="E39" s="19" t="s">
        <v>102</v>
      </c>
      <c r="F39" s="19" t="s">
        <v>31</v>
      </c>
      <c r="G39" s="19" t="s">
        <v>30</v>
      </c>
      <c r="H39" s="19" t="s">
        <v>103</v>
      </c>
      <c r="I39" s="19">
        <v>80306800</v>
      </c>
      <c r="J39" s="19" t="s">
        <v>33</v>
      </c>
      <c r="K39" s="20" t="s">
        <v>24</v>
      </c>
      <c r="L39" s="20" t="s">
        <v>39</v>
      </c>
      <c r="M39" s="21">
        <v>5</v>
      </c>
      <c r="N39" s="22">
        <v>2</v>
      </c>
      <c r="O39" s="26">
        <f t="shared" si="0"/>
        <v>17262</v>
      </c>
      <c r="P39" s="27">
        <v>6906</v>
      </c>
      <c r="Q39" s="27">
        <v>10356</v>
      </c>
      <c r="R39" s="28" t="s">
        <v>25</v>
      </c>
      <c r="S39" s="20" t="s">
        <v>34</v>
      </c>
      <c r="T39" s="20" t="s">
        <v>34</v>
      </c>
      <c r="U39" s="20"/>
    </row>
    <row r="40" spans="1:21" s="29" customFormat="1" ht="15" customHeight="1" x14ac:dyDescent="0.25">
      <c r="A40" s="18" t="s">
        <v>246</v>
      </c>
      <c r="B40" s="19" t="s">
        <v>46</v>
      </c>
      <c r="C40" s="19" t="s">
        <v>8</v>
      </c>
      <c r="D40" s="19" t="s">
        <v>8</v>
      </c>
      <c r="E40" s="19" t="s">
        <v>102</v>
      </c>
      <c r="F40" s="19" t="s">
        <v>31</v>
      </c>
      <c r="G40" s="19" t="s">
        <v>30</v>
      </c>
      <c r="H40" s="19" t="s">
        <v>104</v>
      </c>
      <c r="I40" s="19">
        <v>80292120</v>
      </c>
      <c r="J40" s="19" t="s">
        <v>33</v>
      </c>
      <c r="K40" s="20" t="s">
        <v>24</v>
      </c>
      <c r="L40" s="20" t="s">
        <v>39</v>
      </c>
      <c r="M40" s="21">
        <v>5</v>
      </c>
      <c r="N40" s="22">
        <v>2</v>
      </c>
      <c r="O40" s="26">
        <f t="shared" si="0"/>
        <v>8996</v>
      </c>
      <c r="P40" s="27">
        <v>3598</v>
      </c>
      <c r="Q40" s="27">
        <v>5398</v>
      </c>
      <c r="R40" s="28" t="s">
        <v>25</v>
      </c>
      <c r="S40" s="20" t="s">
        <v>34</v>
      </c>
      <c r="T40" s="20" t="s">
        <v>34</v>
      </c>
      <c r="U40" s="20"/>
    </row>
    <row r="41" spans="1:21" s="29" customFormat="1" ht="15" customHeight="1" x14ac:dyDescent="0.25">
      <c r="A41" s="18" t="s">
        <v>247</v>
      </c>
      <c r="B41" s="19" t="s">
        <v>80</v>
      </c>
      <c r="C41" s="19" t="s">
        <v>8</v>
      </c>
      <c r="D41" s="19" t="s">
        <v>8</v>
      </c>
      <c r="E41" s="19" t="s">
        <v>105</v>
      </c>
      <c r="F41" s="19" t="s">
        <v>31</v>
      </c>
      <c r="G41" s="19" t="s">
        <v>30</v>
      </c>
      <c r="H41" s="19" t="s">
        <v>106</v>
      </c>
      <c r="I41" s="19">
        <v>13740512</v>
      </c>
      <c r="J41" s="19" t="s">
        <v>33</v>
      </c>
      <c r="K41" s="20" t="s">
        <v>24</v>
      </c>
      <c r="L41" s="20" t="s">
        <v>39</v>
      </c>
      <c r="M41" s="21">
        <v>14</v>
      </c>
      <c r="N41" s="22">
        <v>2</v>
      </c>
      <c r="O41" s="26">
        <f t="shared" si="0"/>
        <v>11148</v>
      </c>
      <c r="P41" s="27">
        <v>4460</v>
      </c>
      <c r="Q41" s="27">
        <v>6688</v>
      </c>
      <c r="R41" s="28" t="s">
        <v>25</v>
      </c>
      <c r="S41" s="20" t="s">
        <v>34</v>
      </c>
      <c r="T41" s="20" t="s">
        <v>34</v>
      </c>
      <c r="U41" s="20"/>
    </row>
    <row r="42" spans="1:21" s="29" customFormat="1" ht="15" customHeight="1" x14ac:dyDescent="0.25">
      <c r="A42" s="18" t="s">
        <v>248</v>
      </c>
      <c r="B42" s="19" t="s">
        <v>80</v>
      </c>
      <c r="C42" s="19" t="s">
        <v>8</v>
      </c>
      <c r="D42" s="19" t="s">
        <v>8</v>
      </c>
      <c r="E42" s="19" t="s">
        <v>107</v>
      </c>
      <c r="F42" s="19" t="s">
        <v>31</v>
      </c>
      <c r="G42" s="19" t="s">
        <v>30</v>
      </c>
      <c r="H42" s="19" t="s">
        <v>108</v>
      </c>
      <c r="I42" s="19">
        <v>83187900</v>
      </c>
      <c r="J42" s="19" t="s">
        <v>33</v>
      </c>
      <c r="K42" s="20" t="s">
        <v>24</v>
      </c>
      <c r="L42" s="20" t="s">
        <v>39</v>
      </c>
      <c r="M42" s="21">
        <v>5</v>
      </c>
      <c r="N42" s="22">
        <v>2</v>
      </c>
      <c r="O42" s="26">
        <f t="shared" si="0"/>
        <v>2724</v>
      </c>
      <c r="P42" s="27">
        <v>1090</v>
      </c>
      <c r="Q42" s="27">
        <v>1634</v>
      </c>
      <c r="R42" s="28" t="s">
        <v>25</v>
      </c>
      <c r="S42" s="20" t="s">
        <v>34</v>
      </c>
      <c r="T42" s="20" t="s">
        <v>34</v>
      </c>
      <c r="U42" s="20"/>
    </row>
    <row r="43" spans="1:21" s="29" customFormat="1" ht="15" customHeight="1" x14ac:dyDescent="0.25">
      <c r="A43" s="18" t="s">
        <v>249</v>
      </c>
      <c r="B43" s="19" t="s">
        <v>80</v>
      </c>
      <c r="C43" s="19" t="s">
        <v>8</v>
      </c>
      <c r="D43" s="19" t="s">
        <v>8</v>
      </c>
      <c r="E43" s="19" t="s">
        <v>109</v>
      </c>
      <c r="F43" s="19" t="s">
        <v>31</v>
      </c>
      <c r="G43" s="19" t="s">
        <v>30</v>
      </c>
      <c r="H43" s="19" t="s">
        <v>110</v>
      </c>
      <c r="I43" s="19" t="s">
        <v>111</v>
      </c>
      <c r="J43" s="19" t="s">
        <v>33</v>
      </c>
      <c r="K43" s="20" t="s">
        <v>24</v>
      </c>
      <c r="L43" s="20" t="s">
        <v>39</v>
      </c>
      <c r="M43" s="21">
        <v>14</v>
      </c>
      <c r="N43" s="22">
        <v>2</v>
      </c>
      <c r="O43" s="26">
        <f t="shared" si="0"/>
        <v>12736</v>
      </c>
      <c r="P43" s="27">
        <v>5094</v>
      </c>
      <c r="Q43" s="27">
        <v>7642</v>
      </c>
      <c r="R43" s="28" t="s">
        <v>25</v>
      </c>
      <c r="S43" s="20" t="s">
        <v>34</v>
      </c>
      <c r="T43" s="20" t="s">
        <v>34</v>
      </c>
      <c r="U43" s="20"/>
    </row>
    <row r="44" spans="1:21" s="29" customFormat="1" ht="15" customHeight="1" x14ac:dyDescent="0.25">
      <c r="A44" s="18" t="s">
        <v>250</v>
      </c>
      <c r="B44" s="19" t="s">
        <v>43</v>
      </c>
      <c r="C44" s="19" t="s">
        <v>8</v>
      </c>
      <c r="D44" s="19" t="s">
        <v>8</v>
      </c>
      <c r="E44" s="19" t="s">
        <v>112</v>
      </c>
      <c r="F44" s="19" t="s">
        <v>31</v>
      </c>
      <c r="G44" s="19" t="s">
        <v>30</v>
      </c>
      <c r="H44" s="19" t="s">
        <v>113</v>
      </c>
      <c r="I44" s="19">
        <v>80290738</v>
      </c>
      <c r="J44" s="19" t="s">
        <v>33</v>
      </c>
      <c r="K44" s="20" t="s">
        <v>24</v>
      </c>
      <c r="L44" s="20" t="s">
        <v>39</v>
      </c>
      <c r="M44" s="21">
        <v>5</v>
      </c>
      <c r="N44" s="22">
        <v>2</v>
      </c>
      <c r="O44" s="26">
        <f t="shared" si="0"/>
        <v>5242</v>
      </c>
      <c r="P44" s="27">
        <v>2098</v>
      </c>
      <c r="Q44" s="27">
        <v>3144</v>
      </c>
      <c r="R44" s="28" t="s">
        <v>25</v>
      </c>
      <c r="S44" s="20" t="s">
        <v>34</v>
      </c>
      <c r="T44" s="20" t="s">
        <v>34</v>
      </c>
      <c r="U44" s="20"/>
    </row>
    <row r="45" spans="1:21" s="29" customFormat="1" ht="15" customHeight="1" x14ac:dyDescent="0.25">
      <c r="A45" s="18" t="s">
        <v>251</v>
      </c>
      <c r="B45" s="19" t="s">
        <v>46</v>
      </c>
      <c r="C45" s="19" t="s">
        <v>8</v>
      </c>
      <c r="D45" s="19" t="s">
        <v>8</v>
      </c>
      <c r="E45" s="19" t="s">
        <v>112</v>
      </c>
      <c r="F45" s="19" t="s">
        <v>31</v>
      </c>
      <c r="G45" s="19" t="s">
        <v>30</v>
      </c>
      <c r="H45" s="19" t="s">
        <v>114</v>
      </c>
      <c r="I45" s="19">
        <v>29685304</v>
      </c>
      <c r="J45" s="19" t="s">
        <v>33</v>
      </c>
      <c r="K45" s="20" t="s">
        <v>24</v>
      </c>
      <c r="L45" s="20" t="s">
        <v>39</v>
      </c>
      <c r="M45" s="21">
        <v>5</v>
      </c>
      <c r="N45" s="22">
        <v>2</v>
      </c>
      <c r="O45" s="26">
        <f t="shared" si="0"/>
        <v>6376</v>
      </c>
      <c r="P45" s="27">
        <v>2550</v>
      </c>
      <c r="Q45" s="27">
        <v>3826</v>
      </c>
      <c r="R45" s="28" t="s">
        <v>25</v>
      </c>
      <c r="S45" s="20" t="s">
        <v>34</v>
      </c>
      <c r="T45" s="20" t="s">
        <v>34</v>
      </c>
      <c r="U45" s="20"/>
    </row>
    <row r="46" spans="1:21" s="29" customFormat="1" ht="15" customHeight="1" x14ac:dyDescent="0.25">
      <c r="A46" s="18" t="s">
        <v>252</v>
      </c>
      <c r="B46" s="19" t="s">
        <v>40</v>
      </c>
      <c r="C46" s="19" t="s">
        <v>115</v>
      </c>
      <c r="D46" s="19" t="s">
        <v>8</v>
      </c>
      <c r="E46" s="19" t="s">
        <v>8</v>
      </c>
      <c r="F46" s="19" t="s">
        <v>31</v>
      </c>
      <c r="G46" s="19" t="s">
        <v>30</v>
      </c>
      <c r="H46" s="19" t="s">
        <v>116</v>
      </c>
      <c r="I46" s="19" t="s">
        <v>117</v>
      </c>
      <c r="J46" s="19" t="s">
        <v>33</v>
      </c>
      <c r="K46" s="20" t="s">
        <v>24</v>
      </c>
      <c r="L46" s="20" t="s">
        <v>39</v>
      </c>
      <c r="M46" s="21">
        <v>11</v>
      </c>
      <c r="N46" s="22">
        <v>2</v>
      </c>
      <c r="O46" s="26">
        <f t="shared" si="0"/>
        <v>4264</v>
      </c>
      <c r="P46" s="27">
        <v>1706</v>
      </c>
      <c r="Q46" s="27">
        <v>2558</v>
      </c>
      <c r="R46" s="28" t="s">
        <v>25</v>
      </c>
      <c r="S46" s="20" t="s">
        <v>34</v>
      </c>
      <c r="T46" s="20" t="s">
        <v>34</v>
      </c>
      <c r="U46" s="20"/>
    </row>
    <row r="48" spans="1:21" ht="18.75" x14ac:dyDescent="0.25">
      <c r="A48" s="34" t="s">
        <v>10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13"/>
      <c r="P48" s="13"/>
      <c r="Q48" s="13"/>
      <c r="R48" s="13"/>
      <c r="S48" s="13"/>
      <c r="T48" s="13"/>
    </row>
    <row r="49" spans="1:22" x14ac:dyDescent="0.25">
      <c r="J49" s="6"/>
      <c r="M49" s="5"/>
      <c r="O49" s="7"/>
      <c r="P49" s="7"/>
      <c r="Q49" s="7"/>
      <c r="R49" s="7"/>
      <c r="S49" s="5"/>
      <c r="T49" s="5"/>
      <c r="U49" s="5"/>
    </row>
    <row r="50" spans="1:22" x14ac:dyDescent="0.25">
      <c r="J50" s="6"/>
      <c r="M50" s="5"/>
      <c r="O50" s="7"/>
      <c r="P50" s="7"/>
      <c r="Q50" s="7"/>
      <c r="R50" s="7"/>
      <c r="S50" s="5"/>
      <c r="T50" s="5"/>
      <c r="U50" s="5"/>
    </row>
    <row r="51" spans="1:22" s="4" customFormat="1" x14ac:dyDescent="0.25">
      <c r="A51" s="9"/>
      <c r="B51" s="9"/>
      <c r="C51" s="9"/>
      <c r="D51" s="10"/>
      <c r="E51" s="9"/>
      <c r="F51" s="9"/>
      <c r="G51" s="9"/>
      <c r="H51" s="9"/>
      <c r="I51" s="10"/>
      <c r="J51" s="10"/>
      <c r="K51" s="9"/>
      <c r="L51" s="9"/>
      <c r="M51" s="9"/>
      <c r="N51" s="25"/>
      <c r="O51" s="11"/>
      <c r="P51" s="11"/>
      <c r="Q51" s="11"/>
      <c r="R51" s="11"/>
      <c r="S51" s="9"/>
      <c r="T51" s="9"/>
      <c r="U51" s="9"/>
    </row>
    <row r="52" spans="1:22" ht="45" customHeight="1" x14ac:dyDescent="0.25">
      <c r="A52" s="1" t="s">
        <v>18</v>
      </c>
      <c r="B52" s="1" t="s">
        <v>19</v>
      </c>
      <c r="C52" s="1" t="s">
        <v>0</v>
      </c>
      <c r="D52" s="1" t="s">
        <v>1</v>
      </c>
      <c r="E52" s="1" t="s">
        <v>2</v>
      </c>
      <c r="F52" s="1" t="s">
        <v>3</v>
      </c>
      <c r="G52" s="1" t="s">
        <v>4</v>
      </c>
      <c r="H52" s="1" t="s">
        <v>23</v>
      </c>
      <c r="I52" s="1" t="s">
        <v>5</v>
      </c>
      <c r="J52" s="1" t="s">
        <v>20</v>
      </c>
      <c r="K52" s="1" t="s">
        <v>15</v>
      </c>
      <c r="L52" s="1" t="s">
        <v>6</v>
      </c>
      <c r="M52" s="17" t="s">
        <v>7</v>
      </c>
      <c r="N52" s="24" t="s">
        <v>253</v>
      </c>
      <c r="O52" s="2" t="s">
        <v>255</v>
      </c>
      <c r="P52" s="2" t="s">
        <v>26</v>
      </c>
      <c r="Q52" s="2" t="s">
        <v>27</v>
      </c>
      <c r="R52" s="2" t="s">
        <v>213</v>
      </c>
      <c r="S52" s="15" t="s">
        <v>21</v>
      </c>
      <c r="T52" s="1" t="s">
        <v>11</v>
      </c>
      <c r="U52" s="1" t="s">
        <v>12</v>
      </c>
      <c r="V52" s="1" t="s">
        <v>17</v>
      </c>
    </row>
    <row r="53" spans="1:22" s="29" customFormat="1" ht="15" customHeight="1" x14ac:dyDescent="0.25">
      <c r="A53" s="18" t="s">
        <v>216</v>
      </c>
      <c r="B53" s="19" t="s">
        <v>118</v>
      </c>
      <c r="C53" s="19" t="s">
        <v>8</v>
      </c>
      <c r="D53" s="19" t="s">
        <v>8</v>
      </c>
      <c r="E53" s="19" t="s">
        <v>30</v>
      </c>
      <c r="F53" s="19" t="s">
        <v>31</v>
      </c>
      <c r="G53" s="19" t="s">
        <v>30</v>
      </c>
      <c r="H53" s="19" t="s">
        <v>119</v>
      </c>
      <c r="I53" s="19">
        <v>12561952</v>
      </c>
      <c r="J53" s="19" t="s">
        <v>33</v>
      </c>
      <c r="K53" s="20" t="s">
        <v>24</v>
      </c>
      <c r="L53" s="20" t="s">
        <v>120</v>
      </c>
      <c r="M53" s="21">
        <v>22</v>
      </c>
      <c r="N53" s="22">
        <v>2</v>
      </c>
      <c r="O53" s="27">
        <f>P53+Q53+R53</f>
        <v>80610</v>
      </c>
      <c r="P53" s="27">
        <v>24182</v>
      </c>
      <c r="Q53" s="27">
        <v>56428</v>
      </c>
      <c r="R53" s="27">
        <v>0</v>
      </c>
      <c r="S53" s="20" t="s">
        <v>25</v>
      </c>
      <c r="T53" s="20" t="s">
        <v>34</v>
      </c>
      <c r="U53" s="20" t="s">
        <v>34</v>
      </c>
      <c r="V53" s="20"/>
    </row>
    <row r="54" spans="1:22" s="29" customFormat="1" ht="15" customHeight="1" x14ac:dyDescent="0.25">
      <c r="A54" s="18" t="s">
        <v>217</v>
      </c>
      <c r="B54" s="19" t="s">
        <v>121</v>
      </c>
      <c r="C54" s="19" t="s">
        <v>122</v>
      </c>
      <c r="D54" s="19">
        <v>41</v>
      </c>
      <c r="E54" s="19" t="s">
        <v>30</v>
      </c>
      <c r="F54" s="19" t="s">
        <v>31</v>
      </c>
      <c r="G54" s="19" t="s">
        <v>30</v>
      </c>
      <c r="H54" s="19" t="s">
        <v>123</v>
      </c>
      <c r="I54" s="19">
        <v>90392760</v>
      </c>
      <c r="J54" s="19" t="s">
        <v>33</v>
      </c>
      <c r="K54" s="20" t="s">
        <v>24</v>
      </c>
      <c r="L54" s="20" t="s">
        <v>39</v>
      </c>
      <c r="M54" s="21">
        <v>20</v>
      </c>
      <c r="N54" s="22">
        <v>2</v>
      </c>
      <c r="O54" s="27">
        <f t="shared" ref="O54:O88" si="1">P54+Q54+R54</f>
        <v>4666</v>
      </c>
      <c r="P54" s="27">
        <v>1866</v>
      </c>
      <c r="Q54" s="27">
        <v>2800</v>
      </c>
      <c r="R54" s="27">
        <v>0</v>
      </c>
      <c r="S54" s="20" t="s">
        <v>25</v>
      </c>
      <c r="T54" s="20" t="s">
        <v>34</v>
      </c>
      <c r="U54" s="20" t="s">
        <v>34</v>
      </c>
      <c r="V54" s="20"/>
    </row>
    <row r="55" spans="1:22" s="29" customFormat="1" ht="15" customHeight="1" x14ac:dyDescent="0.25">
      <c r="A55" s="18" t="s">
        <v>218</v>
      </c>
      <c r="B55" s="19" t="s">
        <v>34</v>
      </c>
      <c r="C55" s="19" t="s">
        <v>65</v>
      </c>
      <c r="D55" s="19" t="s">
        <v>124</v>
      </c>
      <c r="E55" s="19" t="s">
        <v>30</v>
      </c>
      <c r="F55" s="19" t="s">
        <v>31</v>
      </c>
      <c r="G55" s="19" t="s">
        <v>30</v>
      </c>
      <c r="H55" s="19" t="s">
        <v>125</v>
      </c>
      <c r="I55" s="19">
        <v>13728410</v>
      </c>
      <c r="J55" s="19" t="s">
        <v>33</v>
      </c>
      <c r="K55" s="20" t="s">
        <v>24</v>
      </c>
      <c r="L55" s="20" t="s">
        <v>9</v>
      </c>
      <c r="M55" s="21">
        <v>18</v>
      </c>
      <c r="N55" s="22">
        <v>2</v>
      </c>
      <c r="O55" s="27">
        <f t="shared" si="1"/>
        <v>1136</v>
      </c>
      <c r="P55" s="27">
        <v>1136</v>
      </c>
      <c r="Q55" s="27">
        <v>0</v>
      </c>
      <c r="R55" s="27">
        <v>0</v>
      </c>
      <c r="S55" s="20" t="s">
        <v>25</v>
      </c>
      <c r="T55" s="20" t="s">
        <v>34</v>
      </c>
      <c r="U55" s="20" t="s">
        <v>34</v>
      </c>
      <c r="V55" s="20"/>
    </row>
    <row r="56" spans="1:22" s="29" customFormat="1" ht="15" customHeight="1" x14ac:dyDescent="0.25">
      <c r="A56" s="18" t="s">
        <v>219</v>
      </c>
      <c r="B56" s="19" t="s">
        <v>126</v>
      </c>
      <c r="C56" s="19" t="s">
        <v>8</v>
      </c>
      <c r="D56" s="19" t="s">
        <v>8</v>
      </c>
      <c r="E56" s="19" t="s">
        <v>30</v>
      </c>
      <c r="F56" s="19" t="s">
        <v>31</v>
      </c>
      <c r="G56" s="19" t="s">
        <v>30</v>
      </c>
      <c r="H56" s="19" t="s">
        <v>127</v>
      </c>
      <c r="I56" s="19" t="s">
        <v>128</v>
      </c>
      <c r="J56" s="19" t="s">
        <v>33</v>
      </c>
      <c r="K56" s="20" t="s">
        <v>24</v>
      </c>
      <c r="L56" s="20" t="s">
        <v>39</v>
      </c>
      <c r="M56" s="21">
        <v>35</v>
      </c>
      <c r="N56" s="22">
        <v>1</v>
      </c>
      <c r="O56" s="27">
        <f t="shared" si="1"/>
        <v>188880</v>
      </c>
      <c r="P56" s="27">
        <v>75554</v>
      </c>
      <c r="Q56" s="27">
        <v>113326</v>
      </c>
      <c r="R56" s="27">
        <v>0</v>
      </c>
      <c r="S56" s="20" t="s">
        <v>25</v>
      </c>
      <c r="T56" s="20" t="s">
        <v>34</v>
      </c>
      <c r="U56" s="20" t="s">
        <v>34</v>
      </c>
      <c r="V56" s="20"/>
    </row>
    <row r="57" spans="1:22" s="29" customFormat="1" ht="15" customHeight="1" x14ac:dyDescent="0.25">
      <c r="A57" s="18" t="s">
        <v>220</v>
      </c>
      <c r="B57" s="19" t="s">
        <v>129</v>
      </c>
      <c r="C57" s="19" t="s">
        <v>115</v>
      </c>
      <c r="D57" s="19" t="s">
        <v>8</v>
      </c>
      <c r="E57" s="19" t="s">
        <v>30</v>
      </c>
      <c r="F57" s="19" t="s">
        <v>31</v>
      </c>
      <c r="G57" s="19" t="s">
        <v>30</v>
      </c>
      <c r="H57" s="19" t="s">
        <v>130</v>
      </c>
      <c r="I57" s="19">
        <v>93369571</v>
      </c>
      <c r="J57" s="19" t="s">
        <v>33</v>
      </c>
      <c r="K57" s="20" t="s">
        <v>24</v>
      </c>
      <c r="L57" s="20" t="s">
        <v>39</v>
      </c>
      <c r="M57" s="21">
        <v>35</v>
      </c>
      <c r="N57" s="22">
        <v>2</v>
      </c>
      <c r="O57" s="27">
        <f t="shared" si="1"/>
        <v>748</v>
      </c>
      <c r="P57" s="27">
        <v>298</v>
      </c>
      <c r="Q57" s="27">
        <v>450</v>
      </c>
      <c r="R57" s="27">
        <v>0</v>
      </c>
      <c r="S57" s="20" t="s">
        <v>25</v>
      </c>
      <c r="T57" s="20" t="s">
        <v>34</v>
      </c>
      <c r="U57" s="20" t="s">
        <v>34</v>
      </c>
      <c r="V57" s="20"/>
    </row>
    <row r="58" spans="1:22" s="29" customFormat="1" ht="15" customHeight="1" x14ac:dyDescent="0.25">
      <c r="A58" s="18" t="s">
        <v>221</v>
      </c>
      <c r="B58" s="19" t="s">
        <v>131</v>
      </c>
      <c r="C58" s="19" t="s">
        <v>132</v>
      </c>
      <c r="D58" s="19" t="s">
        <v>8</v>
      </c>
      <c r="E58" s="19" t="s">
        <v>30</v>
      </c>
      <c r="F58" s="19" t="s">
        <v>31</v>
      </c>
      <c r="G58" s="19" t="s">
        <v>30</v>
      </c>
      <c r="H58" s="19" t="s">
        <v>133</v>
      </c>
      <c r="I58" s="19">
        <v>13700281</v>
      </c>
      <c r="J58" s="19" t="s">
        <v>33</v>
      </c>
      <c r="K58" s="20" t="s">
        <v>24</v>
      </c>
      <c r="L58" s="20" t="s">
        <v>39</v>
      </c>
      <c r="M58" s="21">
        <v>14</v>
      </c>
      <c r="N58" s="22">
        <v>2</v>
      </c>
      <c r="O58" s="27">
        <f t="shared" si="1"/>
        <v>16572</v>
      </c>
      <c r="P58" s="27">
        <v>6630</v>
      </c>
      <c r="Q58" s="27">
        <v>9942</v>
      </c>
      <c r="R58" s="27">
        <v>0</v>
      </c>
      <c r="S58" s="20" t="s">
        <v>25</v>
      </c>
      <c r="T58" s="20" t="s">
        <v>34</v>
      </c>
      <c r="U58" s="20" t="s">
        <v>34</v>
      </c>
      <c r="V58" s="20"/>
    </row>
    <row r="59" spans="1:22" s="29" customFormat="1" ht="15" customHeight="1" x14ac:dyDescent="0.25">
      <c r="A59" s="18" t="s">
        <v>222</v>
      </c>
      <c r="B59" s="19" t="s">
        <v>134</v>
      </c>
      <c r="C59" s="19" t="s">
        <v>58</v>
      </c>
      <c r="D59" s="19" t="s">
        <v>8</v>
      </c>
      <c r="E59" s="19" t="s">
        <v>30</v>
      </c>
      <c r="F59" s="19" t="s">
        <v>31</v>
      </c>
      <c r="G59" s="19" t="s">
        <v>30</v>
      </c>
      <c r="H59" s="19" t="s">
        <v>135</v>
      </c>
      <c r="I59" s="19">
        <v>90366102</v>
      </c>
      <c r="J59" s="19" t="s">
        <v>33</v>
      </c>
      <c r="K59" s="20" t="s">
        <v>24</v>
      </c>
      <c r="L59" s="20" t="s">
        <v>9</v>
      </c>
      <c r="M59" s="21">
        <v>7</v>
      </c>
      <c r="N59" s="22">
        <v>2</v>
      </c>
      <c r="O59" s="27">
        <f t="shared" si="1"/>
        <v>1150</v>
      </c>
      <c r="P59" s="27">
        <v>1150</v>
      </c>
      <c r="Q59" s="27">
        <v>0</v>
      </c>
      <c r="R59" s="27">
        <v>0</v>
      </c>
      <c r="S59" s="20" t="s">
        <v>25</v>
      </c>
      <c r="T59" s="20" t="s">
        <v>34</v>
      </c>
      <c r="U59" s="20" t="s">
        <v>34</v>
      </c>
      <c r="V59" s="20"/>
    </row>
    <row r="60" spans="1:22" s="29" customFormat="1" ht="15" customHeight="1" x14ac:dyDescent="0.25">
      <c r="A60" s="18" t="s">
        <v>223</v>
      </c>
      <c r="B60" s="19" t="s">
        <v>34</v>
      </c>
      <c r="C60" s="19" t="s">
        <v>58</v>
      </c>
      <c r="D60" s="19" t="s">
        <v>8</v>
      </c>
      <c r="E60" s="19" t="s">
        <v>30</v>
      </c>
      <c r="F60" s="19" t="s">
        <v>31</v>
      </c>
      <c r="G60" s="19" t="s">
        <v>30</v>
      </c>
      <c r="H60" s="19" t="s">
        <v>136</v>
      </c>
      <c r="I60" s="19">
        <v>15154023</v>
      </c>
      <c r="J60" s="19" t="s">
        <v>33</v>
      </c>
      <c r="K60" s="20" t="s">
        <v>24</v>
      </c>
      <c r="L60" s="20" t="s">
        <v>9</v>
      </c>
      <c r="M60" s="21">
        <v>7</v>
      </c>
      <c r="N60" s="22">
        <v>2</v>
      </c>
      <c r="O60" s="27">
        <f t="shared" si="1"/>
        <v>988</v>
      </c>
      <c r="P60" s="27">
        <v>988</v>
      </c>
      <c r="Q60" s="27">
        <v>0</v>
      </c>
      <c r="R60" s="27">
        <v>0</v>
      </c>
      <c r="S60" s="20" t="s">
        <v>25</v>
      </c>
      <c r="T60" s="20" t="s">
        <v>34</v>
      </c>
      <c r="U60" s="20" t="s">
        <v>34</v>
      </c>
      <c r="V60" s="20"/>
    </row>
    <row r="61" spans="1:22" s="29" customFormat="1" ht="15" customHeight="1" x14ac:dyDescent="0.25">
      <c r="A61" s="18" t="s">
        <v>224</v>
      </c>
      <c r="B61" s="19" t="s">
        <v>137</v>
      </c>
      <c r="C61" s="19" t="s">
        <v>58</v>
      </c>
      <c r="D61" s="19" t="s">
        <v>8</v>
      </c>
      <c r="E61" s="19" t="s">
        <v>30</v>
      </c>
      <c r="F61" s="19" t="s">
        <v>31</v>
      </c>
      <c r="G61" s="19" t="s">
        <v>30</v>
      </c>
      <c r="H61" s="19" t="s">
        <v>138</v>
      </c>
      <c r="I61" s="19" t="s">
        <v>139</v>
      </c>
      <c r="J61" s="19" t="s">
        <v>33</v>
      </c>
      <c r="K61" s="20" t="s">
        <v>24</v>
      </c>
      <c r="L61" s="20" t="s">
        <v>9</v>
      </c>
      <c r="M61" s="21">
        <v>7</v>
      </c>
      <c r="N61" s="22">
        <v>2</v>
      </c>
      <c r="O61" s="27">
        <f t="shared" si="1"/>
        <v>72</v>
      </c>
      <c r="P61" s="27">
        <v>72</v>
      </c>
      <c r="Q61" s="27">
        <v>0</v>
      </c>
      <c r="R61" s="27">
        <v>0</v>
      </c>
      <c r="S61" s="20" t="s">
        <v>25</v>
      </c>
      <c r="T61" s="20" t="s">
        <v>34</v>
      </c>
      <c r="U61" s="20" t="s">
        <v>34</v>
      </c>
      <c r="V61" s="20"/>
    </row>
    <row r="62" spans="1:22" s="29" customFormat="1" ht="15" customHeight="1" x14ac:dyDescent="0.25">
      <c r="A62" s="18" t="s">
        <v>225</v>
      </c>
      <c r="B62" s="19" t="s">
        <v>140</v>
      </c>
      <c r="C62" s="19" t="s">
        <v>58</v>
      </c>
      <c r="D62" s="19" t="s">
        <v>8</v>
      </c>
      <c r="E62" s="19" t="s">
        <v>30</v>
      </c>
      <c r="F62" s="19" t="s">
        <v>31</v>
      </c>
      <c r="G62" s="19" t="s">
        <v>30</v>
      </c>
      <c r="H62" s="19" t="s">
        <v>141</v>
      </c>
      <c r="I62" s="19">
        <v>15154656</v>
      </c>
      <c r="J62" s="19" t="s">
        <v>33</v>
      </c>
      <c r="K62" s="20" t="s">
        <v>24</v>
      </c>
      <c r="L62" s="20" t="s">
        <v>9</v>
      </c>
      <c r="M62" s="21">
        <v>7</v>
      </c>
      <c r="N62" s="22">
        <v>2</v>
      </c>
      <c r="O62" s="27">
        <f t="shared" si="1"/>
        <v>198</v>
      </c>
      <c r="P62" s="27">
        <v>198</v>
      </c>
      <c r="Q62" s="27">
        <v>0</v>
      </c>
      <c r="R62" s="27">
        <v>0</v>
      </c>
      <c r="S62" s="20" t="s">
        <v>25</v>
      </c>
      <c r="T62" s="20" t="s">
        <v>34</v>
      </c>
      <c r="U62" s="20" t="s">
        <v>34</v>
      </c>
      <c r="V62" s="20"/>
    </row>
    <row r="63" spans="1:22" s="29" customFormat="1" ht="15" customHeight="1" x14ac:dyDescent="0.25">
      <c r="A63" s="18" t="s">
        <v>226</v>
      </c>
      <c r="B63" s="19" t="s">
        <v>142</v>
      </c>
      <c r="C63" s="19" t="s">
        <v>58</v>
      </c>
      <c r="D63" s="19" t="s">
        <v>8</v>
      </c>
      <c r="E63" s="19" t="s">
        <v>30</v>
      </c>
      <c r="F63" s="19" t="s">
        <v>31</v>
      </c>
      <c r="G63" s="19" t="s">
        <v>30</v>
      </c>
      <c r="H63" s="19" t="s">
        <v>143</v>
      </c>
      <c r="I63" s="19" t="s">
        <v>144</v>
      </c>
      <c r="J63" s="19" t="s">
        <v>33</v>
      </c>
      <c r="K63" s="20" t="s">
        <v>24</v>
      </c>
      <c r="L63" s="20" t="s">
        <v>9</v>
      </c>
      <c r="M63" s="21">
        <v>5</v>
      </c>
      <c r="N63" s="22">
        <v>2</v>
      </c>
      <c r="O63" s="27">
        <f t="shared" si="1"/>
        <v>1524</v>
      </c>
      <c r="P63" s="27">
        <v>1524</v>
      </c>
      <c r="Q63" s="27">
        <v>0</v>
      </c>
      <c r="R63" s="27">
        <v>0</v>
      </c>
      <c r="S63" s="20" t="s">
        <v>25</v>
      </c>
      <c r="T63" s="20" t="s">
        <v>34</v>
      </c>
      <c r="U63" s="20" t="s">
        <v>34</v>
      </c>
      <c r="V63" s="20"/>
    </row>
    <row r="64" spans="1:22" s="29" customFormat="1" ht="15" customHeight="1" x14ac:dyDescent="0.25">
      <c r="A64" s="18" t="s">
        <v>227</v>
      </c>
      <c r="B64" s="19" t="s">
        <v>145</v>
      </c>
      <c r="C64" s="19" t="s">
        <v>58</v>
      </c>
      <c r="D64" s="19" t="s">
        <v>8</v>
      </c>
      <c r="E64" s="19" t="s">
        <v>30</v>
      </c>
      <c r="F64" s="19" t="s">
        <v>31</v>
      </c>
      <c r="G64" s="19" t="s">
        <v>30</v>
      </c>
      <c r="H64" s="19" t="s">
        <v>146</v>
      </c>
      <c r="I64" s="19">
        <v>15154607</v>
      </c>
      <c r="J64" s="19" t="s">
        <v>33</v>
      </c>
      <c r="K64" s="20" t="s">
        <v>24</v>
      </c>
      <c r="L64" s="20" t="s">
        <v>9</v>
      </c>
      <c r="M64" s="21">
        <v>7</v>
      </c>
      <c r="N64" s="22">
        <v>2</v>
      </c>
      <c r="O64" s="27">
        <f t="shared" si="1"/>
        <v>872</v>
      </c>
      <c r="P64" s="27">
        <v>872</v>
      </c>
      <c r="Q64" s="27">
        <v>0</v>
      </c>
      <c r="R64" s="27">
        <v>0</v>
      </c>
      <c r="S64" s="20" t="s">
        <v>25</v>
      </c>
      <c r="T64" s="20" t="s">
        <v>34</v>
      </c>
      <c r="U64" s="20" t="s">
        <v>34</v>
      </c>
      <c r="V64" s="20"/>
    </row>
    <row r="65" spans="1:22" s="29" customFormat="1" ht="15" customHeight="1" x14ac:dyDescent="0.25">
      <c r="A65" s="18" t="s">
        <v>228</v>
      </c>
      <c r="B65" s="19" t="s">
        <v>147</v>
      </c>
      <c r="C65" s="19" t="s">
        <v>58</v>
      </c>
      <c r="D65" s="19" t="s">
        <v>8</v>
      </c>
      <c r="E65" s="19" t="s">
        <v>30</v>
      </c>
      <c r="F65" s="19" t="s">
        <v>31</v>
      </c>
      <c r="G65" s="19" t="s">
        <v>30</v>
      </c>
      <c r="H65" s="19" t="s">
        <v>148</v>
      </c>
      <c r="I65" s="19">
        <v>12267054</v>
      </c>
      <c r="J65" s="19" t="s">
        <v>33</v>
      </c>
      <c r="K65" s="20" t="s">
        <v>24</v>
      </c>
      <c r="L65" s="20" t="s">
        <v>39</v>
      </c>
      <c r="M65" s="21">
        <v>9</v>
      </c>
      <c r="N65" s="22">
        <v>2</v>
      </c>
      <c r="O65" s="27">
        <f t="shared" si="1"/>
        <v>1438</v>
      </c>
      <c r="P65" s="27">
        <v>574</v>
      </c>
      <c r="Q65" s="27">
        <v>864</v>
      </c>
      <c r="R65" s="27">
        <v>0</v>
      </c>
      <c r="S65" s="20" t="s">
        <v>25</v>
      </c>
      <c r="T65" s="20" t="s">
        <v>34</v>
      </c>
      <c r="U65" s="20" t="s">
        <v>34</v>
      </c>
      <c r="V65" s="20"/>
    </row>
    <row r="66" spans="1:22" s="29" customFormat="1" ht="15" customHeight="1" x14ac:dyDescent="0.25">
      <c r="A66" s="18" t="s">
        <v>229</v>
      </c>
      <c r="B66" s="19" t="s">
        <v>149</v>
      </c>
      <c r="C66" s="19" t="s">
        <v>58</v>
      </c>
      <c r="D66" s="19" t="s">
        <v>8</v>
      </c>
      <c r="E66" s="19" t="s">
        <v>30</v>
      </c>
      <c r="F66" s="19" t="s">
        <v>31</v>
      </c>
      <c r="G66" s="19" t="s">
        <v>30</v>
      </c>
      <c r="H66" s="19" t="s">
        <v>150</v>
      </c>
      <c r="I66" s="19">
        <v>15155270</v>
      </c>
      <c r="J66" s="19" t="s">
        <v>33</v>
      </c>
      <c r="K66" s="20" t="s">
        <v>24</v>
      </c>
      <c r="L66" s="20" t="s">
        <v>9</v>
      </c>
      <c r="M66" s="21">
        <v>7</v>
      </c>
      <c r="N66" s="22">
        <v>2</v>
      </c>
      <c r="O66" s="27">
        <f t="shared" si="1"/>
        <v>360</v>
      </c>
      <c r="P66" s="27">
        <v>360</v>
      </c>
      <c r="Q66" s="27">
        <v>0</v>
      </c>
      <c r="R66" s="27">
        <v>0</v>
      </c>
      <c r="S66" s="20" t="s">
        <v>25</v>
      </c>
      <c r="T66" s="20" t="s">
        <v>34</v>
      </c>
      <c r="U66" s="20" t="s">
        <v>34</v>
      </c>
      <c r="V66" s="20"/>
    </row>
    <row r="67" spans="1:22" s="29" customFormat="1" ht="15" customHeight="1" x14ac:dyDescent="0.25">
      <c r="A67" s="18" t="s">
        <v>230</v>
      </c>
      <c r="B67" s="19" t="s">
        <v>151</v>
      </c>
      <c r="C67" s="19" t="s">
        <v>58</v>
      </c>
      <c r="D67" s="19" t="s">
        <v>8</v>
      </c>
      <c r="E67" s="19" t="s">
        <v>30</v>
      </c>
      <c r="F67" s="19" t="s">
        <v>31</v>
      </c>
      <c r="G67" s="19" t="s">
        <v>30</v>
      </c>
      <c r="H67" s="19" t="s">
        <v>152</v>
      </c>
      <c r="I67" s="19">
        <v>11753203</v>
      </c>
      <c r="J67" s="19" t="s">
        <v>33</v>
      </c>
      <c r="K67" s="20" t="s">
        <v>24</v>
      </c>
      <c r="L67" s="20" t="s">
        <v>39</v>
      </c>
      <c r="M67" s="21">
        <v>7</v>
      </c>
      <c r="N67" s="22">
        <v>2</v>
      </c>
      <c r="O67" s="27">
        <f t="shared" si="1"/>
        <v>2594</v>
      </c>
      <c r="P67" s="27">
        <v>1038</v>
      </c>
      <c r="Q67" s="27">
        <v>1556</v>
      </c>
      <c r="R67" s="27">
        <v>0</v>
      </c>
      <c r="S67" s="20" t="s">
        <v>25</v>
      </c>
      <c r="T67" s="20" t="s">
        <v>34</v>
      </c>
      <c r="U67" s="20" t="s">
        <v>34</v>
      </c>
      <c r="V67" s="20"/>
    </row>
    <row r="68" spans="1:22" s="29" customFormat="1" ht="15" customHeight="1" x14ac:dyDescent="0.25">
      <c r="A68" s="18" t="s">
        <v>231</v>
      </c>
      <c r="B68" s="19" t="s">
        <v>153</v>
      </c>
      <c r="C68" s="19" t="s">
        <v>115</v>
      </c>
      <c r="D68" s="19" t="s">
        <v>8</v>
      </c>
      <c r="E68" s="19" t="s">
        <v>30</v>
      </c>
      <c r="F68" s="19" t="s">
        <v>31</v>
      </c>
      <c r="G68" s="19" t="s">
        <v>30</v>
      </c>
      <c r="H68" s="19" t="s">
        <v>154</v>
      </c>
      <c r="I68" s="19">
        <v>13699776</v>
      </c>
      <c r="J68" s="19" t="s">
        <v>33</v>
      </c>
      <c r="K68" s="20" t="s">
        <v>24</v>
      </c>
      <c r="L68" s="20" t="s">
        <v>39</v>
      </c>
      <c r="M68" s="21">
        <v>14</v>
      </c>
      <c r="N68" s="22">
        <v>2</v>
      </c>
      <c r="O68" s="27">
        <f t="shared" si="1"/>
        <v>3040</v>
      </c>
      <c r="P68" s="27">
        <v>1216</v>
      </c>
      <c r="Q68" s="27">
        <v>1824</v>
      </c>
      <c r="R68" s="27">
        <v>0</v>
      </c>
      <c r="S68" s="20" t="s">
        <v>25</v>
      </c>
      <c r="T68" s="20" t="s">
        <v>34</v>
      </c>
      <c r="U68" s="20" t="s">
        <v>34</v>
      </c>
      <c r="V68" s="20"/>
    </row>
    <row r="69" spans="1:22" s="29" customFormat="1" ht="15" customHeight="1" x14ac:dyDescent="0.25">
      <c r="A69" s="18" t="s">
        <v>232</v>
      </c>
      <c r="B69" s="19" t="s">
        <v>155</v>
      </c>
      <c r="C69" s="19" t="s">
        <v>156</v>
      </c>
      <c r="D69" s="19" t="s">
        <v>8</v>
      </c>
      <c r="E69" s="19" t="s">
        <v>30</v>
      </c>
      <c r="F69" s="19" t="s">
        <v>31</v>
      </c>
      <c r="G69" s="19" t="s">
        <v>30</v>
      </c>
      <c r="H69" s="19" t="s">
        <v>157</v>
      </c>
      <c r="I69" s="19" t="s">
        <v>158</v>
      </c>
      <c r="J69" s="19" t="s">
        <v>33</v>
      </c>
      <c r="K69" s="20" t="s">
        <v>24</v>
      </c>
      <c r="L69" s="20" t="s">
        <v>9</v>
      </c>
      <c r="M69" s="21">
        <v>5</v>
      </c>
      <c r="N69" s="22">
        <v>2</v>
      </c>
      <c r="O69" s="27">
        <f t="shared" si="1"/>
        <v>1238</v>
      </c>
      <c r="P69" s="27">
        <v>1238</v>
      </c>
      <c r="Q69" s="27">
        <v>0</v>
      </c>
      <c r="R69" s="27">
        <v>0</v>
      </c>
      <c r="S69" s="20" t="s">
        <v>25</v>
      </c>
      <c r="T69" s="20" t="s">
        <v>34</v>
      </c>
      <c r="U69" s="20" t="s">
        <v>34</v>
      </c>
      <c r="V69" s="20"/>
    </row>
    <row r="70" spans="1:22" s="29" customFormat="1" ht="15" customHeight="1" x14ac:dyDescent="0.25">
      <c r="A70" s="18" t="s">
        <v>233</v>
      </c>
      <c r="B70" s="19" t="s">
        <v>159</v>
      </c>
      <c r="C70" s="19" t="s">
        <v>156</v>
      </c>
      <c r="D70" s="19" t="s">
        <v>8</v>
      </c>
      <c r="E70" s="19" t="s">
        <v>30</v>
      </c>
      <c r="F70" s="19" t="s">
        <v>31</v>
      </c>
      <c r="G70" s="19" t="s">
        <v>30</v>
      </c>
      <c r="H70" s="19" t="s">
        <v>160</v>
      </c>
      <c r="I70" s="19" t="s">
        <v>161</v>
      </c>
      <c r="J70" s="19" t="s">
        <v>33</v>
      </c>
      <c r="K70" s="20" t="s">
        <v>24</v>
      </c>
      <c r="L70" s="20" t="s">
        <v>9</v>
      </c>
      <c r="M70" s="21">
        <v>1</v>
      </c>
      <c r="N70" s="22">
        <v>2</v>
      </c>
      <c r="O70" s="27">
        <f t="shared" si="1"/>
        <v>206</v>
      </c>
      <c r="P70" s="27">
        <v>206</v>
      </c>
      <c r="Q70" s="27">
        <v>0</v>
      </c>
      <c r="R70" s="27">
        <v>0</v>
      </c>
      <c r="S70" s="20" t="s">
        <v>25</v>
      </c>
      <c r="T70" s="20" t="s">
        <v>34</v>
      </c>
      <c r="U70" s="20" t="s">
        <v>34</v>
      </c>
      <c r="V70" s="20"/>
    </row>
    <row r="71" spans="1:22" s="29" customFormat="1" ht="15" customHeight="1" x14ac:dyDescent="0.25">
      <c r="A71" s="18" t="s">
        <v>234</v>
      </c>
      <c r="B71" s="19" t="s">
        <v>162</v>
      </c>
      <c r="C71" s="19" t="s">
        <v>65</v>
      </c>
      <c r="D71" s="19" t="s">
        <v>8</v>
      </c>
      <c r="E71" s="19" t="s">
        <v>30</v>
      </c>
      <c r="F71" s="19" t="s">
        <v>31</v>
      </c>
      <c r="G71" s="19" t="s">
        <v>30</v>
      </c>
      <c r="H71" s="19" t="s">
        <v>163</v>
      </c>
      <c r="I71" s="19">
        <v>13699771</v>
      </c>
      <c r="J71" s="19" t="s">
        <v>33</v>
      </c>
      <c r="K71" s="20" t="s">
        <v>24</v>
      </c>
      <c r="L71" s="20" t="s">
        <v>39</v>
      </c>
      <c r="M71" s="21">
        <v>7</v>
      </c>
      <c r="N71" s="22">
        <v>2</v>
      </c>
      <c r="O71" s="27">
        <f t="shared" si="1"/>
        <v>3998</v>
      </c>
      <c r="P71" s="27">
        <v>1598</v>
      </c>
      <c r="Q71" s="27">
        <v>2400</v>
      </c>
      <c r="R71" s="27">
        <v>0</v>
      </c>
      <c r="S71" s="20" t="s">
        <v>25</v>
      </c>
      <c r="T71" s="20" t="s">
        <v>34</v>
      </c>
      <c r="U71" s="20" t="s">
        <v>34</v>
      </c>
      <c r="V71" s="20"/>
    </row>
    <row r="72" spans="1:22" s="29" customFormat="1" ht="15" customHeight="1" x14ac:dyDescent="0.25">
      <c r="A72" s="18" t="s">
        <v>235</v>
      </c>
      <c r="B72" s="19" t="s">
        <v>164</v>
      </c>
      <c r="C72" s="19" t="s">
        <v>65</v>
      </c>
      <c r="D72" s="19" t="s">
        <v>8</v>
      </c>
      <c r="E72" s="19" t="s">
        <v>30</v>
      </c>
      <c r="F72" s="19" t="s">
        <v>31</v>
      </c>
      <c r="G72" s="19" t="s">
        <v>30</v>
      </c>
      <c r="H72" s="19" t="s">
        <v>165</v>
      </c>
      <c r="I72" s="19">
        <v>13699785</v>
      </c>
      <c r="J72" s="19" t="s">
        <v>33</v>
      </c>
      <c r="K72" s="19" t="s">
        <v>24</v>
      </c>
      <c r="L72" s="20" t="s">
        <v>39</v>
      </c>
      <c r="M72" s="21">
        <v>14</v>
      </c>
      <c r="N72" s="22">
        <v>2</v>
      </c>
      <c r="O72" s="27">
        <f t="shared" si="1"/>
        <v>5766</v>
      </c>
      <c r="P72" s="27">
        <v>2308</v>
      </c>
      <c r="Q72" s="27">
        <v>3458</v>
      </c>
      <c r="R72" s="27">
        <v>0</v>
      </c>
      <c r="S72" s="20" t="s">
        <v>25</v>
      </c>
      <c r="T72" s="20" t="s">
        <v>34</v>
      </c>
      <c r="U72" s="20" t="s">
        <v>34</v>
      </c>
      <c r="V72" s="20"/>
    </row>
    <row r="73" spans="1:22" s="29" customFormat="1" ht="15" customHeight="1" x14ac:dyDescent="0.25">
      <c r="A73" s="18" t="s">
        <v>236</v>
      </c>
      <c r="B73" s="19" t="s">
        <v>166</v>
      </c>
      <c r="C73" s="19" t="s">
        <v>8</v>
      </c>
      <c r="D73" s="19" t="s">
        <v>8</v>
      </c>
      <c r="E73" s="19" t="s">
        <v>67</v>
      </c>
      <c r="F73" s="19" t="s">
        <v>31</v>
      </c>
      <c r="G73" s="19" t="s">
        <v>30</v>
      </c>
      <c r="H73" s="19" t="s">
        <v>167</v>
      </c>
      <c r="I73" s="19">
        <v>50434294</v>
      </c>
      <c r="J73" s="19" t="s">
        <v>33</v>
      </c>
      <c r="K73" s="20" t="s">
        <v>24</v>
      </c>
      <c r="L73" s="20" t="s">
        <v>39</v>
      </c>
      <c r="M73" s="21">
        <v>35</v>
      </c>
      <c r="N73" s="22">
        <v>1</v>
      </c>
      <c r="O73" s="27">
        <f t="shared" si="1"/>
        <v>206618</v>
      </c>
      <c r="P73" s="27">
        <v>82650</v>
      </c>
      <c r="Q73" s="27">
        <v>123968</v>
      </c>
      <c r="R73" s="27">
        <v>0</v>
      </c>
      <c r="S73" s="20" t="s">
        <v>25</v>
      </c>
      <c r="T73" s="20" t="s">
        <v>34</v>
      </c>
      <c r="U73" s="20" t="s">
        <v>34</v>
      </c>
      <c r="V73" s="20"/>
    </row>
    <row r="74" spans="1:22" s="29" customFormat="1" ht="15" customHeight="1" x14ac:dyDescent="0.25">
      <c r="A74" s="18" t="s">
        <v>237</v>
      </c>
      <c r="B74" s="19" t="s">
        <v>168</v>
      </c>
      <c r="C74" s="19" t="s">
        <v>8</v>
      </c>
      <c r="D74" s="19" t="s">
        <v>8</v>
      </c>
      <c r="E74" s="19" t="s">
        <v>112</v>
      </c>
      <c r="F74" s="19" t="s">
        <v>31</v>
      </c>
      <c r="G74" s="19" t="s">
        <v>30</v>
      </c>
      <c r="H74" s="19" t="s">
        <v>169</v>
      </c>
      <c r="I74" s="19">
        <v>50064393</v>
      </c>
      <c r="J74" s="19" t="s">
        <v>33</v>
      </c>
      <c r="K74" s="20" t="s">
        <v>24</v>
      </c>
      <c r="L74" s="20" t="s">
        <v>39</v>
      </c>
      <c r="M74" s="21">
        <v>18</v>
      </c>
      <c r="N74" s="22">
        <v>1</v>
      </c>
      <c r="O74" s="27">
        <f t="shared" si="1"/>
        <v>55124</v>
      </c>
      <c r="P74" s="27">
        <v>22050</v>
      </c>
      <c r="Q74" s="27">
        <v>33074</v>
      </c>
      <c r="R74" s="27">
        <v>0</v>
      </c>
      <c r="S74" s="20" t="s">
        <v>25</v>
      </c>
      <c r="T74" s="20" t="s">
        <v>34</v>
      </c>
      <c r="U74" s="20" t="s">
        <v>34</v>
      </c>
      <c r="V74" s="20"/>
    </row>
    <row r="75" spans="1:22" s="29" customFormat="1" ht="15" customHeight="1" x14ac:dyDescent="0.25">
      <c r="A75" s="18" t="s">
        <v>238</v>
      </c>
      <c r="B75" s="19" t="s">
        <v>170</v>
      </c>
      <c r="C75" s="19" t="s">
        <v>8</v>
      </c>
      <c r="D75" s="19" t="s">
        <v>8</v>
      </c>
      <c r="E75" s="19" t="s">
        <v>105</v>
      </c>
      <c r="F75" s="19" t="s">
        <v>31</v>
      </c>
      <c r="G75" s="19" t="s">
        <v>30</v>
      </c>
      <c r="H75" s="19" t="s">
        <v>171</v>
      </c>
      <c r="I75" s="19">
        <v>90366121</v>
      </c>
      <c r="J75" s="19" t="s">
        <v>33</v>
      </c>
      <c r="K75" s="20" t="s">
        <v>24</v>
      </c>
      <c r="L75" s="20" t="s">
        <v>9</v>
      </c>
      <c r="M75" s="21">
        <v>9</v>
      </c>
      <c r="N75" s="22">
        <v>2</v>
      </c>
      <c r="O75" s="27">
        <f t="shared" si="1"/>
        <v>206</v>
      </c>
      <c r="P75" s="27">
        <v>206</v>
      </c>
      <c r="Q75" s="27">
        <v>0</v>
      </c>
      <c r="R75" s="27">
        <v>0</v>
      </c>
      <c r="S75" s="20" t="s">
        <v>25</v>
      </c>
      <c r="T75" s="20" t="s">
        <v>34</v>
      </c>
      <c r="U75" s="20" t="s">
        <v>34</v>
      </c>
      <c r="V75" s="20"/>
    </row>
    <row r="76" spans="1:22" s="29" customFormat="1" ht="15" customHeight="1" x14ac:dyDescent="0.25">
      <c r="A76" s="18" t="s">
        <v>239</v>
      </c>
      <c r="B76" s="19" t="s">
        <v>172</v>
      </c>
      <c r="C76" s="19" t="s">
        <v>8</v>
      </c>
      <c r="D76" s="19" t="s">
        <v>8</v>
      </c>
      <c r="E76" s="19" t="s">
        <v>67</v>
      </c>
      <c r="F76" s="19" t="s">
        <v>31</v>
      </c>
      <c r="G76" s="19" t="s">
        <v>30</v>
      </c>
      <c r="H76" s="19" t="s">
        <v>173</v>
      </c>
      <c r="I76" s="19">
        <v>14903906</v>
      </c>
      <c r="J76" s="19" t="s">
        <v>33</v>
      </c>
      <c r="K76" s="20" t="s">
        <v>24</v>
      </c>
      <c r="L76" s="20" t="s">
        <v>39</v>
      </c>
      <c r="M76" s="21">
        <v>11</v>
      </c>
      <c r="N76" s="22">
        <v>2</v>
      </c>
      <c r="O76" s="27">
        <f t="shared" si="1"/>
        <v>7966</v>
      </c>
      <c r="P76" s="27">
        <v>3186</v>
      </c>
      <c r="Q76" s="27">
        <v>4780</v>
      </c>
      <c r="R76" s="27">
        <v>0</v>
      </c>
      <c r="S76" s="20" t="s">
        <v>25</v>
      </c>
      <c r="T76" s="20" t="s">
        <v>34</v>
      </c>
      <c r="U76" s="20" t="s">
        <v>34</v>
      </c>
      <c r="V76" s="20"/>
    </row>
    <row r="77" spans="1:22" s="29" customFormat="1" ht="15" customHeight="1" x14ac:dyDescent="0.25">
      <c r="A77" s="18" t="s">
        <v>240</v>
      </c>
      <c r="B77" s="19" t="s">
        <v>174</v>
      </c>
      <c r="C77" s="19" t="s">
        <v>8</v>
      </c>
      <c r="D77" s="19">
        <v>61</v>
      </c>
      <c r="E77" s="19" t="s">
        <v>81</v>
      </c>
      <c r="F77" s="19" t="s">
        <v>31</v>
      </c>
      <c r="G77" s="19" t="s">
        <v>30</v>
      </c>
      <c r="H77" s="19" t="s">
        <v>175</v>
      </c>
      <c r="I77" s="19">
        <v>14988289</v>
      </c>
      <c r="J77" s="19" t="s">
        <v>33</v>
      </c>
      <c r="K77" s="20" t="s">
        <v>24</v>
      </c>
      <c r="L77" s="20" t="s">
        <v>9</v>
      </c>
      <c r="M77" s="21">
        <v>11</v>
      </c>
      <c r="N77" s="22">
        <v>2</v>
      </c>
      <c r="O77" s="27">
        <f t="shared" si="1"/>
        <v>252</v>
      </c>
      <c r="P77" s="27">
        <v>252</v>
      </c>
      <c r="Q77" s="27">
        <v>0</v>
      </c>
      <c r="R77" s="27">
        <v>0</v>
      </c>
      <c r="S77" s="20" t="s">
        <v>25</v>
      </c>
      <c r="T77" s="20" t="s">
        <v>34</v>
      </c>
      <c r="U77" s="20" t="s">
        <v>34</v>
      </c>
      <c r="V77" s="20"/>
    </row>
    <row r="78" spans="1:22" s="29" customFormat="1" ht="15" customHeight="1" x14ac:dyDescent="0.25">
      <c r="A78" s="18" t="s">
        <v>241</v>
      </c>
      <c r="B78" s="19" t="s">
        <v>176</v>
      </c>
      <c r="C78" s="19" t="s">
        <v>8</v>
      </c>
      <c r="D78" s="19">
        <v>6</v>
      </c>
      <c r="E78" s="19" t="s">
        <v>83</v>
      </c>
      <c r="F78" s="19" t="s">
        <v>31</v>
      </c>
      <c r="G78" s="19" t="s">
        <v>30</v>
      </c>
      <c r="H78" s="19" t="s">
        <v>177</v>
      </c>
      <c r="I78" s="19" t="s">
        <v>178</v>
      </c>
      <c r="J78" s="19" t="s">
        <v>33</v>
      </c>
      <c r="K78" s="20" t="s">
        <v>24</v>
      </c>
      <c r="L78" s="20" t="s">
        <v>39</v>
      </c>
      <c r="M78" s="21">
        <v>5</v>
      </c>
      <c r="N78" s="22">
        <v>2</v>
      </c>
      <c r="O78" s="27">
        <f t="shared" si="1"/>
        <v>292</v>
      </c>
      <c r="P78" s="27">
        <v>116</v>
      </c>
      <c r="Q78" s="27">
        <v>176</v>
      </c>
      <c r="R78" s="27">
        <v>0</v>
      </c>
      <c r="S78" s="20" t="s">
        <v>25</v>
      </c>
      <c r="T78" s="20" t="s">
        <v>34</v>
      </c>
      <c r="U78" s="20" t="s">
        <v>34</v>
      </c>
      <c r="V78" s="20"/>
    </row>
    <row r="79" spans="1:22" s="29" customFormat="1" ht="15" customHeight="1" x14ac:dyDescent="0.25">
      <c r="A79" s="18" t="s">
        <v>242</v>
      </c>
      <c r="B79" s="19" t="s">
        <v>176</v>
      </c>
      <c r="C79" s="19" t="s">
        <v>8</v>
      </c>
      <c r="D79" s="19" t="s">
        <v>179</v>
      </c>
      <c r="E79" s="19" t="s">
        <v>85</v>
      </c>
      <c r="F79" s="19" t="s">
        <v>31</v>
      </c>
      <c r="G79" s="19" t="s">
        <v>30</v>
      </c>
      <c r="H79" s="19" t="s">
        <v>180</v>
      </c>
      <c r="I79" s="19">
        <v>11428859</v>
      </c>
      <c r="J79" s="19" t="s">
        <v>33</v>
      </c>
      <c r="K79" s="20" t="s">
        <v>24</v>
      </c>
      <c r="L79" s="20" t="s">
        <v>39</v>
      </c>
      <c r="M79" s="21">
        <v>14</v>
      </c>
      <c r="N79" s="22">
        <v>2</v>
      </c>
      <c r="O79" s="27">
        <f t="shared" si="1"/>
        <v>1602</v>
      </c>
      <c r="P79" s="27">
        <v>640</v>
      </c>
      <c r="Q79" s="27">
        <v>962</v>
      </c>
      <c r="R79" s="27">
        <v>0</v>
      </c>
      <c r="S79" s="20" t="s">
        <v>25</v>
      </c>
      <c r="T79" s="20" t="s">
        <v>34</v>
      </c>
      <c r="U79" s="20" t="s">
        <v>34</v>
      </c>
      <c r="V79" s="20"/>
    </row>
    <row r="80" spans="1:22" s="29" customFormat="1" ht="15" customHeight="1" x14ac:dyDescent="0.25">
      <c r="A80" s="18" t="s">
        <v>243</v>
      </c>
      <c r="B80" s="19" t="s">
        <v>181</v>
      </c>
      <c r="C80" s="19" t="s">
        <v>8</v>
      </c>
      <c r="D80" s="19" t="s">
        <v>8</v>
      </c>
      <c r="E80" s="19" t="s">
        <v>90</v>
      </c>
      <c r="F80" s="19" t="s">
        <v>31</v>
      </c>
      <c r="G80" s="19" t="s">
        <v>30</v>
      </c>
      <c r="H80" s="19" t="s">
        <v>182</v>
      </c>
      <c r="I80" s="19">
        <v>14028991</v>
      </c>
      <c r="J80" s="19" t="s">
        <v>33</v>
      </c>
      <c r="K80" s="20" t="s">
        <v>24</v>
      </c>
      <c r="L80" s="20" t="s">
        <v>9</v>
      </c>
      <c r="M80" s="21">
        <v>14</v>
      </c>
      <c r="N80" s="22">
        <v>2</v>
      </c>
      <c r="O80" s="27">
        <f t="shared" si="1"/>
        <v>206</v>
      </c>
      <c r="P80" s="27">
        <v>206</v>
      </c>
      <c r="Q80" s="27">
        <v>0</v>
      </c>
      <c r="R80" s="27">
        <v>0</v>
      </c>
      <c r="S80" s="20" t="s">
        <v>25</v>
      </c>
      <c r="T80" s="20" t="s">
        <v>34</v>
      </c>
      <c r="U80" s="20" t="s">
        <v>34</v>
      </c>
      <c r="V80" s="20"/>
    </row>
    <row r="81" spans="1:22" s="29" customFormat="1" ht="15" customHeight="1" x14ac:dyDescent="0.25">
      <c r="A81" s="18" t="s">
        <v>244</v>
      </c>
      <c r="B81" s="19" t="s">
        <v>176</v>
      </c>
      <c r="C81" s="19" t="s">
        <v>8</v>
      </c>
      <c r="D81" s="19" t="s">
        <v>193</v>
      </c>
      <c r="E81" s="19" t="s">
        <v>109</v>
      </c>
      <c r="F81" s="19" t="s">
        <v>31</v>
      </c>
      <c r="G81" s="19" t="s">
        <v>30</v>
      </c>
      <c r="H81" s="19" t="s">
        <v>194</v>
      </c>
      <c r="I81" s="19">
        <v>15317437</v>
      </c>
      <c r="J81" s="19" t="s">
        <v>33</v>
      </c>
      <c r="K81" s="19" t="s">
        <v>24</v>
      </c>
      <c r="L81" s="20" t="s">
        <v>9</v>
      </c>
      <c r="M81" s="21">
        <v>11</v>
      </c>
      <c r="N81" s="22">
        <v>2</v>
      </c>
      <c r="O81" s="27">
        <f t="shared" si="1"/>
        <v>5032</v>
      </c>
      <c r="P81" s="27">
        <v>5032</v>
      </c>
      <c r="Q81" s="27">
        <v>0</v>
      </c>
      <c r="R81" s="27">
        <v>0</v>
      </c>
      <c r="S81" s="20" t="s">
        <v>25</v>
      </c>
      <c r="T81" s="20" t="s">
        <v>34</v>
      </c>
      <c r="U81" s="20" t="s">
        <v>34</v>
      </c>
      <c r="V81" s="20"/>
    </row>
    <row r="82" spans="1:22" s="29" customFormat="1" ht="15" customHeight="1" x14ac:dyDescent="0.25">
      <c r="A82" s="18" t="s">
        <v>245</v>
      </c>
      <c r="B82" s="19" t="s">
        <v>202</v>
      </c>
      <c r="C82" s="19" t="s">
        <v>115</v>
      </c>
      <c r="D82" s="19">
        <v>18</v>
      </c>
      <c r="E82" s="19" t="s">
        <v>30</v>
      </c>
      <c r="F82" s="19" t="s">
        <v>31</v>
      </c>
      <c r="G82" s="19" t="s">
        <v>30</v>
      </c>
      <c r="H82" s="19" t="s">
        <v>203</v>
      </c>
      <c r="I82" s="19">
        <v>91216177</v>
      </c>
      <c r="J82" s="19" t="s">
        <v>33</v>
      </c>
      <c r="K82" s="20" t="s">
        <v>24</v>
      </c>
      <c r="L82" s="20" t="s">
        <v>9</v>
      </c>
      <c r="M82" s="21">
        <v>14</v>
      </c>
      <c r="N82" s="22">
        <v>2</v>
      </c>
      <c r="O82" s="27">
        <f t="shared" si="1"/>
        <v>19682</v>
      </c>
      <c r="P82" s="27">
        <v>19682</v>
      </c>
      <c r="Q82" s="27">
        <v>0</v>
      </c>
      <c r="R82" s="27">
        <v>0</v>
      </c>
      <c r="S82" s="20" t="s">
        <v>25</v>
      </c>
      <c r="T82" s="20" t="s">
        <v>34</v>
      </c>
      <c r="U82" s="20" t="s">
        <v>34</v>
      </c>
      <c r="V82" s="20"/>
    </row>
    <row r="83" spans="1:22" s="32" customFormat="1" ht="15" customHeight="1" x14ac:dyDescent="0.25">
      <c r="A83" s="18" t="s">
        <v>246</v>
      </c>
      <c r="B83" s="28" t="s">
        <v>176</v>
      </c>
      <c r="C83" s="28" t="s">
        <v>8</v>
      </c>
      <c r="D83" s="30" t="s">
        <v>211</v>
      </c>
      <c r="E83" s="28" t="s">
        <v>105</v>
      </c>
      <c r="F83" s="28" t="s">
        <v>31</v>
      </c>
      <c r="G83" s="28" t="s">
        <v>30</v>
      </c>
      <c r="H83" s="28" t="s">
        <v>212</v>
      </c>
      <c r="I83" s="30">
        <v>14936715</v>
      </c>
      <c r="J83" s="30" t="s">
        <v>33</v>
      </c>
      <c r="K83" s="28" t="s">
        <v>24</v>
      </c>
      <c r="L83" s="28" t="s">
        <v>9</v>
      </c>
      <c r="M83" s="31">
        <v>11</v>
      </c>
      <c r="N83" s="27">
        <v>2</v>
      </c>
      <c r="O83" s="27">
        <f t="shared" si="1"/>
        <v>206</v>
      </c>
      <c r="P83" s="27">
        <v>206</v>
      </c>
      <c r="Q83" s="27">
        <v>0</v>
      </c>
      <c r="R83" s="27">
        <v>0</v>
      </c>
      <c r="S83" s="20" t="s">
        <v>25</v>
      </c>
      <c r="T83" s="28" t="s">
        <v>34</v>
      </c>
      <c r="U83" s="28" t="s">
        <v>34</v>
      </c>
      <c r="V83" s="28"/>
    </row>
    <row r="84" spans="1:22" s="29" customFormat="1" ht="15" customHeight="1" x14ac:dyDescent="0.25">
      <c r="A84" s="18" t="s">
        <v>247</v>
      </c>
      <c r="B84" s="19" t="s">
        <v>183</v>
      </c>
      <c r="C84" s="19" t="s">
        <v>8</v>
      </c>
      <c r="D84" s="19" t="s">
        <v>184</v>
      </c>
      <c r="E84" s="19" t="s">
        <v>90</v>
      </c>
      <c r="F84" s="19" t="s">
        <v>31</v>
      </c>
      <c r="G84" s="19" t="s">
        <v>30</v>
      </c>
      <c r="H84" s="19" t="s">
        <v>185</v>
      </c>
      <c r="I84" s="19">
        <v>83989432</v>
      </c>
      <c r="J84" s="19" t="s">
        <v>33</v>
      </c>
      <c r="K84" s="20" t="s">
        <v>24</v>
      </c>
      <c r="L84" s="20" t="s">
        <v>14</v>
      </c>
      <c r="M84" s="21">
        <v>4</v>
      </c>
      <c r="N84" s="22">
        <v>2</v>
      </c>
      <c r="O84" s="27">
        <f t="shared" si="1"/>
        <v>206</v>
      </c>
      <c r="P84" s="27">
        <v>206</v>
      </c>
      <c r="Q84" s="27">
        <v>0</v>
      </c>
      <c r="R84" s="27">
        <v>0</v>
      </c>
      <c r="S84" s="20" t="s">
        <v>25</v>
      </c>
      <c r="T84" s="20" t="s">
        <v>34</v>
      </c>
      <c r="U84" s="20" t="s">
        <v>34</v>
      </c>
      <c r="V84" s="20" t="s">
        <v>214</v>
      </c>
    </row>
    <row r="85" spans="1:22" s="29" customFormat="1" ht="15" customHeight="1" x14ac:dyDescent="0.25">
      <c r="A85" s="18" t="s">
        <v>248</v>
      </c>
      <c r="B85" s="19" t="s">
        <v>186</v>
      </c>
      <c r="C85" s="19" t="s">
        <v>8</v>
      </c>
      <c r="D85" s="19">
        <v>32</v>
      </c>
      <c r="E85" s="19" t="s">
        <v>90</v>
      </c>
      <c r="F85" s="19" t="s">
        <v>31</v>
      </c>
      <c r="G85" s="19" t="s">
        <v>30</v>
      </c>
      <c r="H85" s="19" t="s">
        <v>187</v>
      </c>
      <c r="I85" s="19">
        <v>83990653</v>
      </c>
      <c r="J85" s="19" t="s">
        <v>33</v>
      </c>
      <c r="K85" s="20" t="s">
        <v>24</v>
      </c>
      <c r="L85" s="20" t="s">
        <v>14</v>
      </c>
      <c r="M85" s="21">
        <v>4</v>
      </c>
      <c r="N85" s="22">
        <v>2</v>
      </c>
      <c r="O85" s="27">
        <f t="shared" si="1"/>
        <v>2</v>
      </c>
      <c r="P85" s="27">
        <v>2</v>
      </c>
      <c r="Q85" s="27">
        <v>0</v>
      </c>
      <c r="R85" s="27">
        <v>0</v>
      </c>
      <c r="S85" s="20" t="s">
        <v>25</v>
      </c>
      <c r="T85" s="20" t="s">
        <v>34</v>
      </c>
      <c r="U85" s="20" t="s">
        <v>34</v>
      </c>
      <c r="V85" s="20" t="s">
        <v>214</v>
      </c>
    </row>
    <row r="86" spans="1:22" s="29" customFormat="1" ht="15" customHeight="1" x14ac:dyDescent="0.25">
      <c r="A86" s="18" t="s">
        <v>249</v>
      </c>
      <c r="B86" s="19" t="s">
        <v>186</v>
      </c>
      <c r="C86" s="19" t="s">
        <v>8</v>
      </c>
      <c r="D86" s="19">
        <v>32</v>
      </c>
      <c r="E86" s="19" t="s">
        <v>90</v>
      </c>
      <c r="F86" s="19" t="s">
        <v>31</v>
      </c>
      <c r="G86" s="19" t="s">
        <v>30</v>
      </c>
      <c r="H86" s="19" t="s">
        <v>188</v>
      </c>
      <c r="I86" s="19">
        <v>31381020</v>
      </c>
      <c r="J86" s="19" t="s">
        <v>33</v>
      </c>
      <c r="K86" s="20" t="s">
        <v>24</v>
      </c>
      <c r="L86" s="20" t="s">
        <v>14</v>
      </c>
      <c r="M86" s="21">
        <v>5</v>
      </c>
      <c r="N86" s="22">
        <v>2</v>
      </c>
      <c r="O86" s="27">
        <f t="shared" si="1"/>
        <v>286</v>
      </c>
      <c r="P86" s="27">
        <v>286</v>
      </c>
      <c r="Q86" s="27">
        <v>0</v>
      </c>
      <c r="R86" s="27">
        <v>0</v>
      </c>
      <c r="S86" s="20" t="s">
        <v>25</v>
      </c>
      <c r="T86" s="20" t="s">
        <v>34</v>
      </c>
      <c r="U86" s="20" t="s">
        <v>34</v>
      </c>
      <c r="V86" s="20" t="s">
        <v>214</v>
      </c>
    </row>
    <row r="87" spans="1:22" s="29" customFormat="1" ht="15" customHeight="1" x14ac:dyDescent="0.25">
      <c r="A87" s="18" t="s">
        <v>250</v>
      </c>
      <c r="B87" s="19" t="s">
        <v>189</v>
      </c>
      <c r="C87" s="19" t="s">
        <v>8</v>
      </c>
      <c r="D87" s="19">
        <v>32</v>
      </c>
      <c r="E87" s="19" t="s">
        <v>90</v>
      </c>
      <c r="F87" s="19" t="s">
        <v>31</v>
      </c>
      <c r="G87" s="19" t="s">
        <v>30</v>
      </c>
      <c r="H87" s="19" t="s">
        <v>190</v>
      </c>
      <c r="I87" s="19">
        <v>31987689</v>
      </c>
      <c r="J87" s="19" t="s">
        <v>33</v>
      </c>
      <c r="K87" s="20" t="s">
        <v>24</v>
      </c>
      <c r="L87" s="20" t="s">
        <v>14</v>
      </c>
      <c r="M87" s="21">
        <v>4</v>
      </c>
      <c r="N87" s="22">
        <v>2</v>
      </c>
      <c r="O87" s="27">
        <f t="shared" si="1"/>
        <v>1430</v>
      </c>
      <c r="P87" s="27">
        <v>1430</v>
      </c>
      <c r="Q87" s="27">
        <v>0</v>
      </c>
      <c r="R87" s="27">
        <v>0</v>
      </c>
      <c r="S87" s="20" t="s">
        <v>25</v>
      </c>
      <c r="T87" s="20" t="s">
        <v>34</v>
      </c>
      <c r="U87" s="20" t="s">
        <v>34</v>
      </c>
      <c r="V87" s="20" t="s">
        <v>215</v>
      </c>
    </row>
    <row r="88" spans="1:22" s="29" customFormat="1" ht="15" customHeight="1" x14ac:dyDescent="0.25">
      <c r="A88" s="18" t="s">
        <v>251</v>
      </c>
      <c r="B88" s="19" t="s">
        <v>176</v>
      </c>
      <c r="C88" s="20" t="s">
        <v>8</v>
      </c>
      <c r="D88" s="19" t="s">
        <v>191</v>
      </c>
      <c r="E88" s="19" t="s">
        <v>96</v>
      </c>
      <c r="F88" s="19" t="s">
        <v>31</v>
      </c>
      <c r="G88" s="19" t="s">
        <v>30</v>
      </c>
      <c r="H88" s="19" t="s">
        <v>192</v>
      </c>
      <c r="I88" s="19">
        <v>15327597</v>
      </c>
      <c r="J88" s="19" t="s">
        <v>33</v>
      </c>
      <c r="K88" s="20" t="s">
        <v>24</v>
      </c>
      <c r="L88" s="20" t="s">
        <v>9</v>
      </c>
      <c r="M88" s="21">
        <v>11</v>
      </c>
      <c r="N88" s="22">
        <v>2</v>
      </c>
      <c r="O88" s="27">
        <f t="shared" si="1"/>
        <v>316</v>
      </c>
      <c r="P88" s="27">
        <v>316</v>
      </c>
      <c r="Q88" s="27">
        <v>0</v>
      </c>
      <c r="R88" s="27">
        <v>0</v>
      </c>
      <c r="S88" s="20" t="s">
        <v>25</v>
      </c>
      <c r="T88" s="20" t="s">
        <v>34</v>
      </c>
      <c r="U88" s="20" t="s">
        <v>34</v>
      </c>
      <c r="V88" s="20"/>
    </row>
  </sheetData>
  <autoFilter ref="A9:U9"/>
  <mergeCells count="3">
    <mergeCell ref="A3:R3"/>
    <mergeCell ref="A5:R5"/>
    <mergeCell ref="A48:N48"/>
  </mergeCells>
  <phoneticPr fontId="7" type="noConversion"/>
  <pageMargins left="0.7" right="0.7" top="0.75" bottom="0.75" header="0.3" footer="0.3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zoomScaleNormal="100" workbookViewId="0">
      <selection activeCell="B1" sqref="B1"/>
    </sheetView>
  </sheetViews>
  <sheetFormatPr defaultRowHeight="15" x14ac:dyDescent="0.25"/>
  <cols>
    <col min="1" max="1" width="7.5703125" style="5" bestFit="1" customWidth="1"/>
    <col min="2" max="2" width="34.140625" style="5" bestFit="1" customWidth="1"/>
    <col min="3" max="3" width="9.140625" style="5" bestFit="1" customWidth="1"/>
    <col min="4" max="4" width="7.42578125" style="6" bestFit="1" customWidth="1"/>
    <col min="5" max="5" width="14.140625" style="5" bestFit="1" customWidth="1"/>
    <col min="6" max="6" width="11.85546875" style="5" bestFit="1" customWidth="1"/>
    <col min="7" max="7" width="9.85546875" style="5" bestFit="1" customWidth="1"/>
    <col min="8" max="8" width="9.85546875" style="5" customWidth="1"/>
    <col min="9" max="9" width="12.85546875" style="6" customWidth="1"/>
    <col min="10" max="10" width="24.7109375" style="6" bestFit="1" customWidth="1"/>
    <col min="11" max="11" width="18.7109375" style="5" bestFit="1" customWidth="1"/>
    <col min="12" max="12" width="9.42578125" style="5" bestFit="1" customWidth="1"/>
    <col min="13" max="13" width="24" style="5" bestFit="1" customWidth="1"/>
    <col min="14" max="14" width="14.5703125" style="23" customWidth="1"/>
    <col min="15" max="15" width="20.85546875" style="5" customWidth="1"/>
    <col min="16" max="16" width="23" style="5" customWidth="1"/>
    <col min="17" max="17" width="23.28515625" style="5" customWidth="1"/>
    <col min="18" max="18" width="23.7109375" style="5" customWidth="1"/>
    <col min="19" max="19" width="13.140625" style="5" customWidth="1"/>
    <col min="20" max="21" width="43.42578125" style="5" bestFit="1" customWidth="1"/>
    <col min="22" max="22" width="9.5703125" bestFit="1" customWidth="1"/>
  </cols>
  <sheetData>
    <row r="1" spans="1:22" x14ac:dyDescent="0.25">
      <c r="O1" s="7"/>
      <c r="P1" s="7"/>
      <c r="Q1" s="7"/>
      <c r="R1" s="7"/>
    </row>
    <row r="2" spans="1:22" x14ac:dyDescent="0.25">
      <c r="O2" s="7"/>
      <c r="P2" s="7"/>
      <c r="Q2" s="7"/>
      <c r="R2" s="7"/>
    </row>
    <row r="3" spans="1:22" ht="18.75" x14ac:dyDescent="0.25">
      <c r="A3" s="33" t="s">
        <v>22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12"/>
      <c r="P3" s="12"/>
      <c r="Q3" s="12"/>
      <c r="R3" s="12"/>
      <c r="S3" s="12"/>
      <c r="T3" s="12"/>
      <c r="U3"/>
    </row>
    <row r="4" spans="1:22" x14ac:dyDescent="0.25">
      <c r="A4" s="3"/>
    </row>
    <row r="5" spans="1:22" ht="18.75" x14ac:dyDescent="0.25">
      <c r="A5" s="34" t="s">
        <v>256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13"/>
      <c r="P5" s="13"/>
      <c r="Q5" s="13"/>
      <c r="R5" s="13"/>
      <c r="S5" s="13"/>
      <c r="T5" s="13"/>
      <c r="U5"/>
    </row>
    <row r="6" spans="1:22" x14ac:dyDescent="0.25">
      <c r="O6" s="7"/>
      <c r="P6" s="7"/>
      <c r="Q6" s="7"/>
      <c r="R6" s="7"/>
    </row>
    <row r="7" spans="1:22" x14ac:dyDescent="0.25">
      <c r="O7" s="7"/>
      <c r="P7" s="7"/>
      <c r="Q7" s="7"/>
      <c r="R7" s="7"/>
    </row>
    <row r="8" spans="1:22" s="4" customFormat="1" x14ac:dyDescent="0.25">
      <c r="A8" s="9"/>
      <c r="B8" s="9"/>
      <c r="C8" s="9"/>
      <c r="D8" s="10"/>
      <c r="E8" s="9"/>
      <c r="F8" s="9"/>
      <c r="G8" s="9"/>
      <c r="H8" s="9"/>
      <c r="I8" s="10"/>
      <c r="J8" s="10"/>
      <c r="K8" s="9"/>
      <c r="L8" s="9"/>
      <c r="M8" s="9"/>
      <c r="N8" s="25"/>
      <c r="O8" s="11"/>
      <c r="P8" s="11"/>
      <c r="Q8" s="11"/>
      <c r="R8" s="11"/>
      <c r="S8" s="9"/>
      <c r="T8" s="9"/>
      <c r="U8" s="9"/>
    </row>
    <row r="9" spans="1:22" ht="45" customHeight="1" x14ac:dyDescent="0.25">
      <c r="A9" s="1" t="s">
        <v>18</v>
      </c>
      <c r="B9" s="1" t="s">
        <v>19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23</v>
      </c>
      <c r="I9" s="1" t="s">
        <v>5</v>
      </c>
      <c r="J9" s="1" t="s">
        <v>20</v>
      </c>
      <c r="K9" s="1" t="s">
        <v>15</v>
      </c>
      <c r="L9" s="1" t="s">
        <v>6</v>
      </c>
      <c r="M9" s="17" t="s">
        <v>7</v>
      </c>
      <c r="N9" s="24" t="s">
        <v>253</v>
      </c>
      <c r="O9" s="2" t="s">
        <v>255</v>
      </c>
      <c r="P9" s="2" t="s">
        <v>26</v>
      </c>
      <c r="Q9" s="2" t="s">
        <v>27</v>
      </c>
      <c r="R9" s="2" t="s">
        <v>213</v>
      </c>
      <c r="S9" s="15" t="s">
        <v>21</v>
      </c>
      <c r="T9" s="1" t="s">
        <v>11</v>
      </c>
      <c r="U9" s="1" t="s">
        <v>12</v>
      </c>
      <c r="V9" s="1" t="s">
        <v>17</v>
      </c>
    </row>
    <row r="10" spans="1:22" s="29" customFormat="1" ht="15" customHeight="1" x14ac:dyDescent="0.25">
      <c r="A10" s="18" t="s">
        <v>216</v>
      </c>
      <c r="B10" s="19" t="s">
        <v>198</v>
      </c>
      <c r="C10" s="19" t="s">
        <v>63</v>
      </c>
      <c r="D10" s="19">
        <v>2</v>
      </c>
      <c r="E10" s="19" t="s">
        <v>30</v>
      </c>
      <c r="F10" s="19" t="s">
        <v>31</v>
      </c>
      <c r="G10" s="19" t="s">
        <v>30</v>
      </c>
      <c r="H10" s="19" t="s">
        <v>199</v>
      </c>
      <c r="I10" s="19">
        <v>50436903</v>
      </c>
      <c r="J10" s="19" t="s">
        <v>33</v>
      </c>
      <c r="K10" s="19" t="s">
        <v>24</v>
      </c>
      <c r="L10" s="20" t="s">
        <v>200</v>
      </c>
      <c r="M10" s="21" t="s">
        <v>254</v>
      </c>
      <c r="N10" s="22">
        <v>1</v>
      </c>
      <c r="O10" s="27">
        <f t="shared" ref="O10" si="0">P10+Q10+R10</f>
        <v>131662</v>
      </c>
      <c r="P10" s="27">
        <v>59248</v>
      </c>
      <c r="Q10" s="27">
        <v>13166</v>
      </c>
      <c r="R10" s="27">
        <v>59248</v>
      </c>
      <c r="S10" s="20" t="s">
        <v>25</v>
      </c>
      <c r="T10" s="20" t="s">
        <v>34</v>
      </c>
      <c r="U10" s="20" t="s">
        <v>201</v>
      </c>
      <c r="V10" s="20"/>
    </row>
  </sheetData>
  <autoFilter ref="A9:V10"/>
  <mergeCells count="2">
    <mergeCell ref="A3:N3"/>
    <mergeCell ref="A5:N5"/>
  </mergeCells>
  <phoneticPr fontId="6" type="noConversion"/>
  <pageMargins left="0.7" right="0.7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workbookViewId="0">
      <selection activeCell="C12" sqref="C12"/>
    </sheetView>
  </sheetViews>
  <sheetFormatPr defaultRowHeight="15" x14ac:dyDescent="0.25"/>
  <cols>
    <col min="1" max="1" width="7.5703125" style="5" bestFit="1" customWidth="1"/>
    <col min="2" max="2" width="34.140625" style="5" bestFit="1" customWidth="1"/>
    <col min="3" max="3" width="9.140625" style="5" bestFit="1"/>
    <col min="4" max="4" width="7.42578125" style="6" bestFit="1" customWidth="1"/>
    <col min="5" max="5" width="14.140625" style="5" bestFit="1" customWidth="1"/>
    <col min="6" max="6" width="11.85546875" style="5" bestFit="1" customWidth="1"/>
    <col min="7" max="7" width="9.85546875" style="5" bestFit="1" customWidth="1"/>
    <col min="8" max="8" width="9.85546875" style="5" customWidth="1"/>
    <col min="9" max="9" width="12.85546875" style="6" customWidth="1"/>
    <col min="10" max="10" width="24.7109375" style="6" bestFit="1" customWidth="1"/>
    <col min="11" max="11" width="18.7109375" style="5" bestFit="1" customWidth="1"/>
    <col min="12" max="12" width="9.42578125" style="5" bestFit="1" customWidth="1"/>
    <col min="13" max="13" width="24" style="5" bestFit="1" customWidth="1"/>
    <col min="14" max="14" width="14.5703125" style="23" customWidth="1"/>
    <col min="15" max="15" width="20.85546875" style="5" customWidth="1"/>
    <col min="16" max="16" width="23" style="5" customWidth="1"/>
    <col min="17" max="17" width="23.28515625" style="5" customWidth="1"/>
    <col min="18" max="18" width="23.7109375" style="5" customWidth="1"/>
    <col min="19" max="19" width="13.140625" style="5" customWidth="1"/>
    <col min="20" max="21" width="43.42578125" style="5" bestFit="1" customWidth="1"/>
    <col min="22" max="22" width="9.5703125" bestFit="1" customWidth="1"/>
  </cols>
  <sheetData>
    <row r="1" spans="1:22" x14ac:dyDescent="0.25">
      <c r="O1" s="7"/>
      <c r="P1" s="7"/>
      <c r="Q1" s="7"/>
      <c r="R1" s="7"/>
    </row>
    <row r="2" spans="1:22" x14ac:dyDescent="0.25">
      <c r="O2" s="7"/>
      <c r="P2" s="7"/>
      <c r="Q2" s="7"/>
      <c r="R2" s="7"/>
    </row>
    <row r="3" spans="1:22" ht="18.75" x14ac:dyDescent="0.25">
      <c r="A3" s="33" t="s">
        <v>22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12"/>
      <c r="P3" s="12"/>
      <c r="Q3" s="12"/>
      <c r="R3" s="12"/>
      <c r="S3" s="12"/>
      <c r="T3" s="12"/>
      <c r="U3"/>
    </row>
    <row r="4" spans="1:22" x14ac:dyDescent="0.25">
      <c r="A4" s="3"/>
    </row>
    <row r="5" spans="1:22" ht="18.75" x14ac:dyDescent="0.25">
      <c r="A5" s="34" t="s">
        <v>256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13"/>
      <c r="P5" s="13"/>
      <c r="Q5" s="13"/>
      <c r="R5" s="13"/>
      <c r="S5" s="13"/>
      <c r="T5" s="13"/>
      <c r="U5"/>
    </row>
    <row r="6" spans="1:22" x14ac:dyDescent="0.25">
      <c r="O6" s="7"/>
      <c r="P6" s="7"/>
      <c r="Q6" s="7"/>
      <c r="R6" s="7"/>
    </row>
    <row r="7" spans="1:22" x14ac:dyDescent="0.25">
      <c r="O7" s="7"/>
      <c r="P7" s="7"/>
      <c r="Q7" s="7"/>
      <c r="R7" s="7"/>
    </row>
    <row r="8" spans="1:22" s="4" customFormat="1" x14ac:dyDescent="0.25">
      <c r="A8" s="9"/>
      <c r="B8" s="9"/>
      <c r="C8" s="9"/>
      <c r="D8" s="10"/>
      <c r="E8" s="9"/>
      <c r="F8" s="9"/>
      <c r="G8" s="9"/>
      <c r="H8" s="9"/>
      <c r="I8" s="10"/>
      <c r="J8" s="10"/>
      <c r="K8" s="9"/>
      <c r="L8" s="9"/>
      <c r="M8" s="9"/>
      <c r="N8" s="25"/>
      <c r="O8" s="11"/>
      <c r="P8" s="11"/>
      <c r="Q8" s="11"/>
      <c r="R8" s="11"/>
      <c r="S8" s="9"/>
      <c r="T8" s="9"/>
      <c r="U8" s="9"/>
    </row>
    <row r="9" spans="1:22" ht="45" customHeight="1" x14ac:dyDescent="0.25">
      <c r="A9" s="1" t="s">
        <v>18</v>
      </c>
      <c r="B9" s="1" t="s">
        <v>19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23</v>
      </c>
      <c r="I9" s="1" t="s">
        <v>5</v>
      </c>
      <c r="J9" s="1" t="s">
        <v>20</v>
      </c>
      <c r="K9" s="1" t="s">
        <v>15</v>
      </c>
      <c r="L9" s="1" t="s">
        <v>6</v>
      </c>
      <c r="M9" s="17" t="s">
        <v>7</v>
      </c>
      <c r="N9" s="24" t="s">
        <v>253</v>
      </c>
      <c r="O9" s="2" t="s">
        <v>255</v>
      </c>
      <c r="P9" s="2" t="s">
        <v>26</v>
      </c>
      <c r="Q9" s="2" t="s">
        <v>27</v>
      </c>
      <c r="R9" s="2" t="s">
        <v>213</v>
      </c>
      <c r="S9" s="15" t="s">
        <v>21</v>
      </c>
      <c r="T9" s="1" t="s">
        <v>11</v>
      </c>
      <c r="U9" s="1" t="s">
        <v>12</v>
      </c>
      <c r="V9" s="1" t="s">
        <v>17</v>
      </c>
    </row>
    <row r="10" spans="1:22" s="29" customFormat="1" ht="15" customHeight="1" x14ac:dyDescent="0.25">
      <c r="A10" s="18" t="s">
        <v>216</v>
      </c>
      <c r="B10" s="19" t="s">
        <v>204</v>
      </c>
      <c r="C10" s="19" t="s">
        <v>205</v>
      </c>
      <c r="D10" s="19">
        <v>26</v>
      </c>
      <c r="E10" s="19" t="s">
        <v>30</v>
      </c>
      <c r="F10" s="19" t="s">
        <v>31</v>
      </c>
      <c r="G10" s="19" t="s">
        <v>30</v>
      </c>
      <c r="H10" s="19" t="s">
        <v>206</v>
      </c>
      <c r="I10" s="19">
        <v>13700206</v>
      </c>
      <c r="J10" s="19" t="s">
        <v>33</v>
      </c>
      <c r="K10" s="19" t="s">
        <v>24</v>
      </c>
      <c r="L10" s="20" t="s">
        <v>120</v>
      </c>
      <c r="M10" s="21">
        <v>20</v>
      </c>
      <c r="N10" s="22">
        <v>2</v>
      </c>
      <c r="O10" s="27">
        <f t="shared" ref="O10" si="0">P10+Q10+R10</f>
        <v>15328</v>
      </c>
      <c r="P10" s="27">
        <v>4598</v>
      </c>
      <c r="Q10" s="27">
        <v>10730</v>
      </c>
      <c r="R10" s="27">
        <v>0</v>
      </c>
      <c r="S10" s="20" t="s">
        <v>25</v>
      </c>
      <c r="T10" s="20" t="s">
        <v>207</v>
      </c>
      <c r="U10" s="20" t="s">
        <v>207</v>
      </c>
      <c r="V10" s="20"/>
    </row>
  </sheetData>
  <mergeCells count="2">
    <mergeCell ref="A3:N3"/>
    <mergeCell ref="A5:N5"/>
  </mergeCells>
  <pageMargins left="0.7" right="0.7" top="0.75" bottom="0.75" header="0.3" footer="0.3"/>
  <pageSetup paperSize="9" scale="3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topLeftCell="P1" workbookViewId="0">
      <selection activeCell="D2" sqref="D2"/>
    </sheetView>
  </sheetViews>
  <sheetFormatPr defaultRowHeight="15" x14ac:dyDescent="0.25"/>
  <cols>
    <col min="1" max="1" width="7.5703125" style="5" bestFit="1" customWidth="1"/>
    <col min="2" max="2" width="34.140625" style="5" bestFit="1" customWidth="1"/>
    <col min="3" max="3" width="9.140625" style="5" bestFit="1"/>
    <col min="4" max="4" width="7.42578125" style="6" bestFit="1" customWidth="1"/>
    <col min="5" max="5" width="14.140625" style="5" bestFit="1" customWidth="1"/>
    <col min="6" max="6" width="11.85546875" style="5" bestFit="1" customWidth="1"/>
    <col min="7" max="7" width="9.85546875" style="5" bestFit="1" customWidth="1"/>
    <col min="8" max="8" width="9.85546875" style="5" customWidth="1"/>
    <col min="9" max="9" width="12.85546875" style="6" customWidth="1"/>
    <col min="10" max="10" width="24.7109375" style="6" bestFit="1" customWidth="1"/>
    <col min="11" max="11" width="18.7109375" style="5" bestFit="1" customWidth="1"/>
    <col min="12" max="12" width="9.42578125" style="5" bestFit="1" customWidth="1"/>
    <col min="13" max="13" width="24" style="5" bestFit="1" customWidth="1"/>
    <col min="14" max="14" width="14.5703125" style="23" customWidth="1"/>
    <col min="15" max="15" width="20.85546875" style="5" customWidth="1"/>
    <col min="16" max="16" width="23" style="5" customWidth="1"/>
    <col min="17" max="17" width="23.28515625" style="5" customWidth="1"/>
    <col min="18" max="18" width="23.7109375" style="5" customWidth="1"/>
    <col min="19" max="19" width="13.140625" style="5" customWidth="1"/>
    <col min="20" max="21" width="43.42578125" style="5" bestFit="1" customWidth="1"/>
    <col min="22" max="22" width="9.5703125" bestFit="1" customWidth="1"/>
  </cols>
  <sheetData>
    <row r="1" spans="1:22" x14ac:dyDescent="0.25">
      <c r="O1" s="7"/>
      <c r="P1" s="7"/>
      <c r="Q1" s="7"/>
      <c r="R1" s="7"/>
    </row>
    <row r="2" spans="1:22" x14ac:dyDescent="0.25">
      <c r="O2" s="7"/>
      <c r="P2" s="7"/>
      <c r="Q2" s="7"/>
      <c r="R2" s="7"/>
    </row>
    <row r="3" spans="1:22" ht="18.75" x14ac:dyDescent="0.25">
      <c r="A3" s="33" t="s">
        <v>22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12"/>
      <c r="P3" s="12"/>
      <c r="Q3" s="12"/>
      <c r="R3" s="12"/>
      <c r="S3" s="12"/>
      <c r="T3" s="12"/>
      <c r="U3"/>
    </row>
    <row r="4" spans="1:22" x14ac:dyDescent="0.25">
      <c r="A4" s="3"/>
    </row>
    <row r="5" spans="1:22" ht="18.75" x14ac:dyDescent="0.25">
      <c r="A5" s="34" t="s">
        <v>256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13"/>
      <c r="P5" s="13"/>
      <c r="Q5" s="13"/>
      <c r="R5" s="13"/>
      <c r="S5" s="13"/>
      <c r="T5" s="13"/>
      <c r="U5"/>
    </row>
    <row r="6" spans="1:22" x14ac:dyDescent="0.25">
      <c r="O6" s="7"/>
      <c r="P6" s="7"/>
      <c r="Q6" s="7"/>
      <c r="R6" s="7"/>
    </row>
    <row r="7" spans="1:22" x14ac:dyDescent="0.25">
      <c r="O7" s="7"/>
      <c r="P7" s="7"/>
      <c r="Q7" s="7"/>
      <c r="R7" s="7"/>
    </row>
    <row r="8" spans="1:22" s="4" customFormat="1" x14ac:dyDescent="0.25">
      <c r="A8" s="9"/>
      <c r="B8" s="9"/>
      <c r="C8" s="9"/>
      <c r="D8" s="10"/>
      <c r="E8" s="9"/>
      <c r="F8" s="9"/>
      <c r="G8" s="9"/>
      <c r="H8" s="9"/>
      <c r="I8" s="10"/>
      <c r="J8" s="10"/>
      <c r="K8" s="9"/>
      <c r="L8" s="9"/>
      <c r="M8" s="9"/>
      <c r="N8" s="25"/>
      <c r="O8" s="11"/>
      <c r="P8" s="11"/>
      <c r="Q8" s="11"/>
      <c r="R8" s="11"/>
      <c r="S8" s="9"/>
      <c r="T8" s="9"/>
      <c r="U8" s="9"/>
    </row>
    <row r="9" spans="1:22" ht="45" customHeight="1" x14ac:dyDescent="0.25">
      <c r="A9" s="1" t="s">
        <v>18</v>
      </c>
      <c r="B9" s="1" t="s">
        <v>19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23</v>
      </c>
      <c r="I9" s="1" t="s">
        <v>5</v>
      </c>
      <c r="J9" s="1" t="s">
        <v>20</v>
      </c>
      <c r="K9" s="1" t="s">
        <v>15</v>
      </c>
      <c r="L9" s="1" t="s">
        <v>6</v>
      </c>
      <c r="M9" s="17" t="s">
        <v>7</v>
      </c>
      <c r="N9" s="24" t="s">
        <v>253</v>
      </c>
      <c r="O9" s="2" t="s">
        <v>255</v>
      </c>
      <c r="P9" s="2" t="s">
        <v>26</v>
      </c>
      <c r="Q9" s="2" t="s">
        <v>27</v>
      </c>
      <c r="R9" s="2" t="s">
        <v>213</v>
      </c>
      <c r="S9" s="15" t="s">
        <v>21</v>
      </c>
      <c r="T9" s="1" t="s">
        <v>11</v>
      </c>
      <c r="U9" s="1" t="s">
        <v>12</v>
      </c>
      <c r="V9" s="1" t="s">
        <v>17</v>
      </c>
    </row>
    <row r="10" spans="1:22" s="29" customFormat="1" ht="15" customHeight="1" x14ac:dyDescent="0.25">
      <c r="A10" s="18" t="s">
        <v>216</v>
      </c>
      <c r="B10" s="19" t="s">
        <v>176</v>
      </c>
      <c r="C10" s="19" t="s">
        <v>8</v>
      </c>
      <c r="D10" s="19">
        <v>40</v>
      </c>
      <c r="E10" s="19" t="s">
        <v>102</v>
      </c>
      <c r="F10" s="19" t="s">
        <v>31</v>
      </c>
      <c r="G10" s="19" t="s">
        <v>30</v>
      </c>
      <c r="H10" s="19" t="s">
        <v>195</v>
      </c>
      <c r="I10" s="19" t="s">
        <v>196</v>
      </c>
      <c r="J10" s="19" t="s">
        <v>33</v>
      </c>
      <c r="K10" s="19" t="s">
        <v>24</v>
      </c>
      <c r="L10" s="20" t="s">
        <v>9</v>
      </c>
      <c r="M10" s="21">
        <v>5</v>
      </c>
      <c r="N10" s="22">
        <v>2</v>
      </c>
      <c r="O10" s="27">
        <f t="shared" ref="O10:O12" si="0">P10+Q10+R10</f>
        <v>1172</v>
      </c>
      <c r="P10" s="27">
        <v>1172</v>
      </c>
      <c r="Q10" s="27">
        <v>0</v>
      </c>
      <c r="R10" s="27">
        <v>0</v>
      </c>
      <c r="S10" s="20" t="s">
        <v>25</v>
      </c>
      <c r="T10" s="20" t="s">
        <v>197</v>
      </c>
      <c r="U10" s="20" t="s">
        <v>197</v>
      </c>
      <c r="V10" s="20"/>
    </row>
    <row r="11" spans="1:22" s="29" customFormat="1" ht="15" customHeight="1" x14ac:dyDescent="0.25">
      <c r="A11" s="18" t="s">
        <v>217</v>
      </c>
      <c r="B11" s="19" t="s">
        <v>176</v>
      </c>
      <c r="C11" s="19" t="s">
        <v>8</v>
      </c>
      <c r="D11" s="19">
        <v>48</v>
      </c>
      <c r="E11" s="19" t="s">
        <v>112</v>
      </c>
      <c r="F11" s="19" t="s">
        <v>31</v>
      </c>
      <c r="G11" s="19" t="s">
        <v>30</v>
      </c>
      <c r="H11" s="19" t="s">
        <v>208</v>
      </c>
      <c r="I11" s="19">
        <v>93165163</v>
      </c>
      <c r="J11" s="19" t="s">
        <v>33</v>
      </c>
      <c r="K11" s="20" t="s">
        <v>24</v>
      </c>
      <c r="L11" s="20" t="s">
        <v>9</v>
      </c>
      <c r="M11" s="21">
        <v>14</v>
      </c>
      <c r="N11" s="22">
        <v>2</v>
      </c>
      <c r="O11" s="27">
        <f t="shared" si="0"/>
        <v>2762</v>
      </c>
      <c r="P11" s="27">
        <v>2762</v>
      </c>
      <c r="Q11" s="27">
        <v>0</v>
      </c>
      <c r="R11" s="27">
        <v>0</v>
      </c>
      <c r="S11" s="20" t="s">
        <v>25</v>
      </c>
      <c r="T11" s="20" t="s">
        <v>197</v>
      </c>
      <c r="U11" s="20" t="s">
        <v>197</v>
      </c>
      <c r="V11" s="20"/>
    </row>
    <row r="12" spans="1:22" s="32" customFormat="1" ht="15" customHeight="1" x14ac:dyDescent="0.25">
      <c r="A12" s="18" t="s">
        <v>218</v>
      </c>
      <c r="B12" s="28" t="s">
        <v>176</v>
      </c>
      <c r="C12" s="28" t="s">
        <v>8</v>
      </c>
      <c r="D12" s="30">
        <v>67</v>
      </c>
      <c r="E12" s="28" t="s">
        <v>98</v>
      </c>
      <c r="F12" s="28" t="s">
        <v>31</v>
      </c>
      <c r="G12" s="28" t="s">
        <v>30</v>
      </c>
      <c r="H12" s="28" t="s">
        <v>209</v>
      </c>
      <c r="I12" s="30" t="s">
        <v>210</v>
      </c>
      <c r="J12" s="30" t="s">
        <v>33</v>
      </c>
      <c r="K12" s="28" t="s">
        <v>24</v>
      </c>
      <c r="L12" s="28" t="s">
        <v>9</v>
      </c>
      <c r="M12" s="31">
        <v>5</v>
      </c>
      <c r="N12" s="27">
        <v>2</v>
      </c>
      <c r="O12" s="27">
        <f t="shared" si="0"/>
        <v>270</v>
      </c>
      <c r="P12" s="27">
        <v>270</v>
      </c>
      <c r="Q12" s="27">
        <v>0</v>
      </c>
      <c r="R12" s="27">
        <v>0</v>
      </c>
      <c r="S12" s="20" t="s">
        <v>25</v>
      </c>
      <c r="T12" s="28" t="s">
        <v>197</v>
      </c>
      <c r="U12" s="28" t="s">
        <v>197</v>
      </c>
      <c r="V12" s="28"/>
    </row>
  </sheetData>
  <mergeCells count="2">
    <mergeCell ref="A3:N3"/>
    <mergeCell ref="A5:N5"/>
  </mergeCells>
  <phoneticPr fontId="7" type="noConversion"/>
  <pageMargins left="0.7" right="0.7" top="0.75" bottom="0.75" header="0.3" footer="0.3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Gmina Baranów</vt:lpstr>
      <vt:lpstr>ZSP Baranów</vt:lpstr>
      <vt:lpstr>SPZOZ</vt:lpstr>
      <vt:lpstr>GCK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Witkowska</dc:creator>
  <cp:lastModifiedBy>Stanisław Włodarczyk</cp:lastModifiedBy>
  <cp:lastPrinted>2020-11-13T08:02:12Z</cp:lastPrinted>
  <dcterms:created xsi:type="dcterms:W3CDTF">2016-09-05T08:18:04Z</dcterms:created>
  <dcterms:modified xsi:type="dcterms:W3CDTF">2020-11-13T08:02:32Z</dcterms:modified>
</cp:coreProperties>
</file>